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norma\OneDrive\Desktop\Le tre pievi\"/>
    </mc:Choice>
  </mc:AlternateContent>
  <xr:revisionPtr revIDLastSave="0" documentId="13_ncr:1_{701DD8D0-A03D-4081-AF27-DBF39FB8BE2D}" xr6:coauthVersionLast="47" xr6:coauthVersionMax="47" xr10:uidLastSave="{00000000-0000-0000-0000-000000000000}"/>
  <bookViews>
    <workbookView xWindow="-110" yWindow="-110" windowWidth="19420" windowHeight="10300" xr2:uid="{213CB846-8F28-4BDA-A14A-258D35DF96E7}"/>
  </bookViews>
  <sheets>
    <sheet name="Copertina" sheetId="2" r:id="rId1"/>
    <sheet name="Aree di rischio" sheetId="1" r:id="rId2"/>
    <sheet name="Processi" sheetId="3" r:id="rId3"/>
    <sheet name="Area A" sheetId="4" r:id="rId4"/>
    <sheet name="Area B" sheetId="8" r:id="rId5"/>
    <sheet name="Area C" sheetId="9" r:id="rId6"/>
    <sheet name="Area D" sheetId="10" r:id="rId7"/>
    <sheet name="Area E" sheetId="11" r:id="rId8"/>
    <sheet name="Area L" sheetId="15" r:id="rId9"/>
    <sheet name="Fattori abilitanti e misure" sheetId="16" r:id="rId10"/>
    <sheet name="Matrice probabilità impatto" sheetId="13" r:id="rId11"/>
    <sheet name="Tabella valutazione rischi"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15" l="1"/>
  <c r="K11" i="15" s="1"/>
  <c r="C33" i="15"/>
  <c r="K10" i="15" s="1"/>
  <c r="D26" i="15"/>
  <c r="J11" i="15" s="1"/>
  <c r="C26" i="15"/>
  <c r="J10" i="15" s="1"/>
  <c r="D20" i="15"/>
  <c r="I11" i="15" s="1"/>
  <c r="C20" i="15"/>
  <c r="I10" i="15" s="1"/>
  <c r="J15" i="4"/>
  <c r="J14" i="4"/>
  <c r="E25" i="4"/>
  <c r="I15" i="4" s="1"/>
  <c r="E31" i="4"/>
  <c r="E38" i="4"/>
  <c r="K15" i="4" s="1"/>
  <c r="L10" i="15" l="1"/>
  <c r="L11" i="15"/>
  <c r="J21" i="10"/>
  <c r="K33" i="10"/>
  <c r="I22" i="10" s="1"/>
  <c r="L33" i="10"/>
  <c r="I23" i="10" s="1"/>
  <c r="M33" i="10"/>
  <c r="I24" i="10" s="1"/>
  <c r="N33" i="10"/>
  <c r="I25" i="10" s="1"/>
  <c r="K39" i="10"/>
  <c r="J22" i="10" s="1"/>
  <c r="L39" i="10"/>
  <c r="J23" i="10" s="1"/>
  <c r="M39" i="10"/>
  <c r="J24" i="10" s="1"/>
  <c r="N39" i="10"/>
  <c r="J25" i="10" s="1"/>
  <c r="K46" i="10"/>
  <c r="K22" i="10" s="1"/>
  <c r="L46" i="10"/>
  <c r="K23" i="10" s="1"/>
  <c r="M46" i="10"/>
  <c r="K24" i="10" s="1"/>
  <c r="N46" i="10"/>
  <c r="K25" i="10" s="1"/>
  <c r="G33" i="10"/>
  <c r="I18" i="10" s="1"/>
  <c r="H33" i="10"/>
  <c r="I19" i="10" s="1"/>
  <c r="I33" i="10"/>
  <c r="I20" i="10" s="1"/>
  <c r="J33" i="10"/>
  <c r="I21" i="10" s="1"/>
  <c r="G39" i="10"/>
  <c r="J18" i="10" s="1"/>
  <c r="H39" i="10"/>
  <c r="J19" i="10" s="1"/>
  <c r="I39" i="10"/>
  <c r="J20" i="10" s="1"/>
  <c r="J39" i="10"/>
  <c r="G46" i="10"/>
  <c r="K18" i="10" s="1"/>
  <c r="H46" i="10"/>
  <c r="K19" i="10" s="1"/>
  <c r="I46" i="10"/>
  <c r="K20" i="10" s="1"/>
  <c r="J46" i="10"/>
  <c r="K21" i="10" s="1"/>
  <c r="F46" i="10"/>
  <c r="K17" i="10" s="1"/>
  <c r="E46" i="10"/>
  <c r="K16" i="10" s="1"/>
  <c r="D46" i="10"/>
  <c r="K15" i="10" s="1"/>
  <c r="C46" i="10"/>
  <c r="K14" i="10" s="1"/>
  <c r="F39" i="10"/>
  <c r="J17" i="10" s="1"/>
  <c r="E39" i="10"/>
  <c r="J16" i="10" s="1"/>
  <c r="D39" i="10"/>
  <c r="J15" i="10" s="1"/>
  <c r="C39" i="10"/>
  <c r="J14" i="10" s="1"/>
  <c r="F33" i="10"/>
  <c r="I17" i="10" s="1"/>
  <c r="E33" i="10"/>
  <c r="I16" i="10" s="1"/>
  <c r="D33" i="10"/>
  <c r="I15" i="10" s="1"/>
  <c r="C33" i="10"/>
  <c r="I14" i="10" s="1"/>
  <c r="J17" i="9"/>
  <c r="J16" i="9"/>
  <c r="J15" i="9"/>
  <c r="J14" i="9"/>
  <c r="E39" i="9"/>
  <c r="K16" i="9" s="1"/>
  <c r="F39" i="9"/>
  <c r="K17" i="9" s="1"/>
  <c r="E32" i="9"/>
  <c r="F32" i="9"/>
  <c r="E26" i="9"/>
  <c r="I16" i="9" s="1"/>
  <c r="F26" i="9"/>
  <c r="I17" i="9" s="1"/>
  <c r="D39" i="9"/>
  <c r="K15" i="9" s="1"/>
  <c r="C39" i="9"/>
  <c r="K14" i="9" s="1"/>
  <c r="D32" i="9"/>
  <c r="C32" i="9"/>
  <c r="D26" i="9"/>
  <c r="I15" i="9" s="1"/>
  <c r="C26" i="9"/>
  <c r="I14" i="9" s="1"/>
  <c r="J12" i="11"/>
  <c r="J11" i="11"/>
  <c r="D35" i="11"/>
  <c r="K12" i="11" s="1"/>
  <c r="C35" i="11"/>
  <c r="K11" i="11" s="1"/>
  <c r="D28" i="11"/>
  <c r="C28" i="11"/>
  <c r="D22" i="11"/>
  <c r="I12" i="11" s="1"/>
  <c r="C22" i="11"/>
  <c r="I11" i="11" s="1"/>
  <c r="L22" i="10" l="1"/>
  <c r="L23" i="10"/>
  <c r="L24" i="10"/>
  <c r="L16" i="10"/>
  <c r="L21" i="10"/>
  <c r="L25" i="10"/>
  <c r="L20" i="10"/>
  <c r="L19" i="10"/>
  <c r="L15" i="10"/>
  <c r="L17" i="10"/>
  <c r="L18" i="10"/>
  <c r="L15" i="9"/>
  <c r="L17" i="9"/>
  <c r="L16" i="9"/>
  <c r="L14" i="9"/>
  <c r="L14" i="10"/>
  <c r="J15" i="8"/>
  <c r="J14" i="8"/>
  <c r="I15" i="8"/>
  <c r="D39" i="8"/>
  <c r="K15" i="8" s="1"/>
  <c r="L15" i="8" s="1"/>
  <c r="C39" i="8"/>
  <c r="K14" i="8" s="1"/>
  <c r="D32" i="8"/>
  <c r="C32" i="8"/>
  <c r="D26" i="8"/>
  <c r="C26" i="8"/>
  <c r="I14" i="8" s="1"/>
  <c r="L14" i="8" l="1"/>
  <c r="L11" i="11"/>
  <c r="L12" i="11"/>
  <c r="D38" i="4" l="1"/>
  <c r="K14" i="4" s="1"/>
  <c r="C38" i="4"/>
  <c r="K12" i="4" s="1"/>
  <c r="D31" i="4"/>
  <c r="C31" i="4"/>
  <c r="J12" i="4" s="1"/>
  <c r="D25" i="4"/>
  <c r="I14" i="4" s="1"/>
  <c r="C25" i="4"/>
  <c r="I12" i="4" s="1"/>
  <c r="L14" i="4" l="1"/>
  <c r="L15" i="4"/>
  <c r="L12" i="4"/>
  <c r="I21" i="14"/>
  <c r="H21" i="14"/>
  <c r="G21" i="14"/>
  <c r="F21" i="14"/>
  <c r="E21" i="14"/>
  <c r="D21" i="14"/>
  <c r="I20" i="14"/>
  <c r="H20" i="14"/>
  <c r="G20" i="14"/>
  <c r="F20" i="14"/>
  <c r="E20" i="14"/>
  <c r="D20" i="14"/>
  <c r="I19" i="14"/>
  <c r="H19" i="14"/>
  <c r="G19" i="14"/>
  <c r="F19" i="14"/>
  <c r="E19" i="14"/>
  <c r="D19" i="14"/>
  <c r="I18" i="14"/>
  <c r="H18" i="14"/>
  <c r="G18" i="14"/>
  <c r="F18" i="14"/>
  <c r="E18" i="14"/>
  <c r="D18" i="14"/>
  <c r="I17" i="14"/>
  <c r="H17" i="14"/>
  <c r="G17" i="14"/>
  <c r="F17" i="14"/>
  <c r="E17" i="14"/>
  <c r="D17" i="14"/>
  <c r="I16" i="14"/>
  <c r="H16" i="14"/>
  <c r="G16" i="14"/>
  <c r="F16" i="14"/>
  <c r="E16" i="14"/>
  <c r="D16" i="14"/>
</calcChain>
</file>

<file path=xl/sharedStrings.xml><?xml version="1.0" encoding="utf-8"?>
<sst xmlns="http://schemas.openxmlformats.org/spreadsheetml/2006/main" count="894" uniqueCount="400">
  <si>
    <t>Servizio tutela minori</t>
  </si>
  <si>
    <t>Unità operativa penale minorile</t>
  </si>
  <si>
    <t>Servizio educativo minori</t>
  </si>
  <si>
    <t>Servizio accoglienze e affidi</t>
  </si>
  <si>
    <t>Unità operativa adozioni</t>
  </si>
  <si>
    <t>Assistenza educativa scolastica e domiciliare</t>
  </si>
  <si>
    <t>Ufficio di piano</t>
  </si>
  <si>
    <t>Gestione progetti e interventi</t>
  </si>
  <si>
    <t>Gestione unità d'offerta</t>
  </si>
  <si>
    <t>Minori e famiglia</t>
  </si>
  <si>
    <t>Affari generali</t>
  </si>
  <si>
    <t>Gestione del piano di zona</t>
  </si>
  <si>
    <t>Processo</t>
  </si>
  <si>
    <t>Aree di rischio</t>
  </si>
  <si>
    <t>A</t>
  </si>
  <si>
    <t>Acquisizione e gestione del personale</t>
  </si>
  <si>
    <t>Generale</t>
  </si>
  <si>
    <t>B</t>
  </si>
  <si>
    <t>Contratti pubblici (di lavori, servizi e forniture)</t>
  </si>
  <si>
    <t>C</t>
  </si>
  <si>
    <t>Provvedimenti ampliativi della sfera giuridica dei destinatari privi di effetto economico diretto ed immediato per il destinatario</t>
  </si>
  <si>
    <t>D</t>
  </si>
  <si>
    <t>Provvedimenti ampliativi della sfera giuridica dei destinatari con effetto economico diretto ed immediato per il destinatario</t>
  </si>
  <si>
    <t>E</t>
  </si>
  <si>
    <t>Gestione delle entrate, delle spese e del patrimonio</t>
  </si>
  <si>
    <t>Area di rischio A: Acquisizione e gestione del personale - Generale</t>
  </si>
  <si>
    <t>Sottoaree di rischio</t>
  </si>
  <si>
    <t>Reclutamento</t>
  </si>
  <si>
    <t>Progressioni di carriera</t>
  </si>
  <si>
    <t>Conferimento di incarichi di collaborazione</t>
  </si>
  <si>
    <t>Amministrazione del personale</t>
  </si>
  <si>
    <t>Fattori abilitanti</t>
  </si>
  <si>
    <t>Valutazione dei rischi</t>
  </si>
  <si>
    <t>Trattamento dei rischi</t>
  </si>
  <si>
    <t>N. processo</t>
  </si>
  <si>
    <t>Analisi del rischio</t>
  </si>
  <si>
    <t>Fattori abilitanti 1</t>
  </si>
  <si>
    <t>Fattori abilitanti 2</t>
  </si>
  <si>
    <t>Fattori abilitanti 3</t>
  </si>
  <si>
    <t>Probabilità (a)</t>
  </si>
  <si>
    <t>Livello di copertura del rischio (b)</t>
  </si>
  <si>
    <t>Impatto (c)</t>
  </si>
  <si>
    <t>Rischio residuo                           (d=(a*(1-b))*c)</t>
  </si>
  <si>
    <t>Ponderazione del rischio</t>
  </si>
  <si>
    <t>Misure da aggiornare</t>
  </si>
  <si>
    <t>Misure da introdurre</t>
  </si>
  <si>
    <t>Mappatura dei processi aziendali</t>
  </si>
  <si>
    <t>Area di rischio B: Contratti pubblici (di lavori, servizi e forniture) - Generale</t>
  </si>
  <si>
    <t>Programmazione</t>
  </si>
  <si>
    <t>1.        Programmazione</t>
  </si>
  <si>
    <t>Progettazione</t>
  </si>
  <si>
    <t>2.       Progettazione</t>
  </si>
  <si>
    <t>Selezione del contraente</t>
  </si>
  <si>
    <t>3.        Selezione del contraente</t>
  </si>
  <si>
    <t>Verifica, aggiudicazione e stipula del contratto</t>
  </si>
  <si>
    <t>4.       Verifica, aggiudicazione e stipula del contratto</t>
  </si>
  <si>
    <t>Esecuzione del contratto</t>
  </si>
  <si>
    <t>5.       Esecuzione del contratto</t>
  </si>
  <si>
    <t>Rendicontazione del contratto</t>
  </si>
  <si>
    <t>Area di rischio C: Provvedimenti ampliativi della sfera giuridica dei destinatari privi di effetto economico diretto ed immediato per il destinatario - Generale</t>
  </si>
  <si>
    <t>Provvedimenti amministrativi vincolati nell’an</t>
  </si>
  <si>
    <t>Provvedimenti amministrativi a contenuto vincolato</t>
  </si>
  <si>
    <t>Provvedimenti amministrativi vincolati nell’an e a contenuto vincolato</t>
  </si>
  <si>
    <t>Provvedimenti amministrativi a contenuto discrezionale</t>
  </si>
  <si>
    <t>Provvedimenti amministrativi discrezionali nell’an</t>
  </si>
  <si>
    <t>Provvedimenti amministrativi discrezionali nell’an e nel contenuto</t>
  </si>
  <si>
    <t>Area di rischio D: Provvedimenti ampliativi della sfera giuridica dei destinatari con effetto economico diretto ed immediato per il destinatario - Generale</t>
  </si>
  <si>
    <t>Area di rischio E: Gestione delle entrate, delle spese e del patrimonio - Generale</t>
  </si>
  <si>
    <t>Gestione contabile delle entrate</t>
  </si>
  <si>
    <t>Gestione contabile delle spese</t>
  </si>
  <si>
    <t>Gestione del patrimonio</t>
  </si>
  <si>
    <t>Rilevanza degli interessi esterni</t>
  </si>
  <si>
    <t>Pluralità di soggetti</t>
  </si>
  <si>
    <t>Eventi sentinella</t>
  </si>
  <si>
    <t>Fattore</t>
  </si>
  <si>
    <t>Descrizione</t>
  </si>
  <si>
    <t>Opzioni</t>
  </si>
  <si>
    <t>Valori</t>
  </si>
  <si>
    <t>Impatto organizzativo</t>
  </si>
  <si>
    <t>A quale livello di responsabilità organizzativa può collocarsi il rischio di eventi corruttivi sul processo analizzato (livello apicale, livello intermedio o livello basso)? Ovvero, qual è il livello organizzativo più elevato che potrebbe essere coinvolto nel compimento di attività esposte al rischio corruttivo? Quali sono le possibili conseguenze sulla continuità dei processi aziendali?</t>
  </si>
  <si>
    <t>A livello di operatori dei singoli servizi, senza specifiche responsabilità. Impatto scarso o nullo sulla continuità del processo analizzato</t>
  </si>
  <si>
    <t>A livello di operatori dei singoli servizi, con specifiche responsabilità, oppure di professionisti e collaboratori esterni dell'organizzazione. Impatto rilevante sulla continuità del processo analizzato</t>
  </si>
  <si>
    <t>A livello di coordinatori di singole unità organizzative non apicali, oppure di coordinatori di strutture che forniscono servizi, oppure di referenti di soggetti esterni affidatari di servizi da parte dell'Azienda. Impatto rilevante sulla continuità del processo analizzato ed, eventualmente, di altri processi dell'U.O. interessata</t>
  </si>
  <si>
    <t>A livello di Responsabili di unità organizzative apicali dell'Azienda, oppure a livello di legali rappresentanti di soggetti affidatari di servizi da parte dell'Azienda. Impatto rilevante sulla continuità del processo analizzato ed, eventualmente, di altri processi aziendali, anche afferenti a più U.O.</t>
  </si>
  <si>
    <t>A livello del Direttore generale, o di componenti del Consiglio di Amministrazione, dell'Assemblea Consortile o degli organismi di controllo dell'organizzazione. Impatto rilevante sulla continuità del processo analizzato e di altri processi aziendali, anche afferenti a più U.O.</t>
  </si>
  <si>
    <t>Impatto economico</t>
  </si>
  <si>
    <t xml:space="preserve">Qual è il livello di incidenza del processo esposto al rischio di reati, rispetto al valore complessivo del bilancio? </t>
  </si>
  <si>
    <t>Basso</t>
  </si>
  <si>
    <t>Medio</t>
  </si>
  <si>
    <t>2-3</t>
  </si>
  <si>
    <t>Alto</t>
  </si>
  <si>
    <t>4-5</t>
  </si>
  <si>
    <t>Impatto reputazionale</t>
  </si>
  <si>
    <t>Qual è l'entità dell'impatto sulla reputazione dell'ente generato da un evento corruttivo sul processo?</t>
  </si>
  <si>
    <t>Modesta: il verificarsi dell’evento corruttivo, comporta un effetto trascurabile sull'immagine dell'ente.</t>
  </si>
  <si>
    <t>Rilevante: il verificarsi dell’evento corruttivo, comporta un effetto rilevante sull'immagine dell'ente.</t>
  </si>
  <si>
    <t>Critica: il verificarsi dell'evento corruttivo, comporta un effetto molto negativo sull'immagine dell'ente, mirando alla radice le relazioni con i suoi stakeholder.</t>
  </si>
  <si>
    <t>Tabella di valutazione dei rischi</t>
  </si>
  <si>
    <t>Intervallo</t>
  </si>
  <si>
    <t>Val minimo (&gt;)</t>
  </si>
  <si>
    <t>Valore massimo (&lt;=)</t>
  </si>
  <si>
    <t>Classificazione rischio</t>
  </si>
  <si>
    <t>NULLO</t>
  </si>
  <si>
    <t>BASSO</t>
  </si>
  <si>
    <t>MEDIO</t>
  </si>
  <si>
    <t>ALTO (REALE)</t>
  </si>
  <si>
    <t>ALTISSIMO (CRITICO)</t>
  </si>
  <si>
    <t>Matrice di valutazione del rischio</t>
  </si>
  <si>
    <t>Probabilità (considerato il livello di copertura del rischio)</t>
  </si>
  <si>
    <t>Nessuna probabilità</t>
  </si>
  <si>
    <t>Improbabile</t>
  </si>
  <si>
    <t>Poco probabile</t>
  </si>
  <si>
    <t>Probabile</t>
  </si>
  <si>
    <t>Molto probabile</t>
  </si>
  <si>
    <t>Altamente probabile</t>
  </si>
  <si>
    <t>Impatto</t>
  </si>
  <si>
    <t>Nessun impatto</t>
  </si>
  <si>
    <t>Modesto</t>
  </si>
  <si>
    <t>Significativo</t>
  </si>
  <si>
    <t>Rilevante</t>
  </si>
  <si>
    <t>Elevato</t>
  </si>
  <si>
    <t>Critico</t>
  </si>
  <si>
    <t>Livello di rischio</t>
  </si>
  <si>
    <t>Altissimo (critico)</t>
  </si>
  <si>
    <t>L’adozione di misure di prevenzione e contrasto al rischio rilevato è necessaria, urgente e indifferibile.</t>
  </si>
  <si>
    <t>Alto (reale)</t>
  </si>
  <si>
    <t>L’adozione di misure di prevenzione e contrasto al rischio rilevato è necessaria, assume carattere prioritario e deve essere pianificata negli obiettivi e nei documenti di programmazione aziendale.</t>
  </si>
  <si>
    <t xml:space="preserve">Medio </t>
  </si>
  <si>
    <t>L’adozione di misure di prevenzione e contrasto al rischio rilevato è necessaria, al fine di ridurre la probabilità o l’impatto associati al rischio, ma non assume carattere prioritario. Deve comunque essere pianificata negli obiettivi e nei documenti di programmazione aziendale.</t>
  </si>
  <si>
    <t xml:space="preserve">L’adozione di misure di prevenzione e contrasto al rischio rilevato è discrezionale, e l'Azienda può decidere di accettare il livello di rischio. Le eventuali ulteriori misure di prevenzione e contrasto possono essere introdotte solo a seguito di una valutazione del rapporto costi-benefici. </t>
  </si>
  <si>
    <t xml:space="preserve">Nullo </t>
  </si>
  <si>
    <t>Il rischio è valutato come inesistente, o comunque trascurabile. Non è richiesta alcuna azione.</t>
  </si>
  <si>
    <t>Sportello per l'assistenza familiare</t>
  </si>
  <si>
    <t>Matrice probabilità (copertura) -  impatto</t>
  </si>
  <si>
    <t>Matrice probabilità</t>
  </si>
  <si>
    <t>Evidenzia la probabilità che un evento rischioso possa verificarsi in relazione a: esperienza pregressa,caratteristiche dei processi, rilevanza degli interessi esterni, qualità organizzativa del pesidio dei processi e complessità delle relazioni richieste per attuare il disegno corruttivo.</t>
  </si>
  <si>
    <t>Precedenti</t>
  </si>
  <si>
    <t>Negli ultimi 5 anni si sono già verificati episodi, all'interno dell'organizzazione, che hanno condotto o avrebbero potuto condurre alla commissione di reati o di eventi corruttivi per un dato processo/rischio?</t>
  </si>
  <si>
    <t>Non si è verificato alcun episodio, oppure non se ne ha notizia</t>
  </si>
  <si>
    <t>Sono state effettuate segnalazioni (whistleblowing), fondate, che tuttavia non hanno evidenziato violazioni alle misure di prevenzione e contrasto esistenti e pertanto non sono stati rilevati fenomeni corruttivi</t>
  </si>
  <si>
    <t>Si sono verificate sporadiche violazioni alle misure di prevenzione e contrasto esistenti, accertate dagli organismi di controllo interno. Sono state avviate procedure giudiziarie nei confronti di dipendenti, collaboratori o rappresentanti dell'organizzazione, oppure nei confronti dell'organizzazione stessa. Le procedure si sono concluse in via definitiva con l'assoluzione, o comunque a favore dell'organizzazione e/o dei suoi dipendenti, collaboratori e/o rappresentanti.</t>
  </si>
  <si>
    <t>Sono state avviate procedure giudiziarie nei confronti di dipendenti, collaboratori o rappresentanti dell'organizzazione, oppure nei confronti dell'organizzazione stessa. Le procedure sono ancora in corso, ma non si è ancora arrivati al 1° grado di giudizio, oppure i gradi precedenti di giudizio si sono conclusi con l'assoluzione o comunque a favore dell'organizzazione e/o dei suoi dipendenti, collaboratori e/o rappresentanti.</t>
  </si>
  <si>
    <t xml:space="preserve">Si sono verificate più violazioni alle misure di prevenzione e contrasto esistenti, accertate dagli organismi di controllo interno. Sono state avviate procedure giudiziarie nei confronti di dipendenti, collaboratori o rappresentanti dell'organizzazione, oppure nei confronti dell'organizzazione stessa. Nel caso in cui le procedure siano ancora in corso, i gradi precedenti di giudizio si sono conclusi a sfavore. Nel caso in cui le procedure si siano concluse, dipendenti, collaboratori e/o rappresentanti dell'organizzazione, oppure l'organizzazione stessa sono già stati condannati, in via definitiva, per reati corruttivi                                                                                                                                                                                                                                                              </t>
  </si>
  <si>
    <t>Presenza, negli ultimi 5 anni, di "eventi sentinella" quali rilievi degli organismi di controllo interno, oppure segnalazioni o reclami che evidenziano episodi di mancato rispetto delle procedure, cattiva gestione, scarsa qualità del servizio correlato ad un dato processo/rischio</t>
  </si>
  <si>
    <t>Assenza di rilievi degli organismi di controllo. Assenza di segnalazioni e reclami</t>
  </si>
  <si>
    <t>Presenza di rilievi di natura formale da parte degli organismi di controllo. Segnalazioni e reclami sulla scarsa qualità del servizio, fondate, ma risolte a favore dell'utente</t>
  </si>
  <si>
    <t>Presenza di rilievi di natura formale da parte degli organismi di controllo che hanno comportato l'integrazione dei provvedimenti adottati. Segnalazioni e reclami sulla scarsa qualità del servizio, sulla cattiva gestione che hanno condotto all'accertamento del mancato rispetto degli standard di servizio garantiti</t>
  </si>
  <si>
    <t>Presenza di rilievi di natura formale da parte degli organismi di controllo che hanno comportato l'integrazione dei provvedimenti adottati e la revisione delle procedure adottate. Segnalazioni e reclami frequenti sul mancato rispetto delle procedure che hanno condotto all'accertamento del mancato rispetto degli standard di servizio garantiti</t>
  </si>
  <si>
    <t>Presenza di rilievi di natura formale da parte degli organismi di controllo che hanno comportato l'annullamento in autotutela o la revoca dei provvedimenti adottati. Segnalazioni e reclami frequenti sul mancato rispetto delle procedure che hanno condotto all'accertamento del mancato rispetto degli standard di servizio garantiti</t>
  </si>
  <si>
    <t>Qual è il livello degli interessi esterni coinvolti nel processo?</t>
  </si>
  <si>
    <t>Il processo può dar luogo a benefici economici o di altra natura con impatto scarso o irrilevante per i destinatari o altri soggetti coinvolti, che ragionevolmente non dovrebbe motivare comportamenti corruttivi.</t>
  </si>
  <si>
    <t>Il processo può dar luogo a benefici economici o di altra natura con impatto significativo per i destinatari o altri soggetti coinvolti, che ragionevolmente potrebbe motivare l'adozione di comportamenti corruttivi.</t>
  </si>
  <si>
    <t>Il processo può dar luogo a benefici economici o di altra natura con impatto elevato per i destinatari o altri soggetti coinvolti.</t>
  </si>
  <si>
    <t xml:space="preserve">
Qual è il livello di pluralità e di complessità della rete di soggetti interni/esterni che devono intervenire per il compimento di attività che possono rientrare in fattispecie di carattere corruttivo?</t>
  </si>
  <si>
    <t>È necessario costruire una rete complessa di collaborazione di più soggetti appartenenti a enti, aziende ed organizzazioni diverse, oppure ad organismi di controllo interni o esterni all'azienda.</t>
  </si>
  <si>
    <t>È necessaria la collaborazione di più soggetti appartenenti a enti, aziende ed organizzazioni diverse.</t>
  </si>
  <si>
    <t>È necessaria la collaborazione di più soggetti appartenenti ad unità organizzative diverse dell'Azienda (dipendenti e/o collaboratori esterni).</t>
  </si>
  <si>
    <t>È necessaria la collaborazione di più soggetti nella medesima unità organizzativa aziendale (dipendenti e/o collaboratori esterni).</t>
  </si>
  <si>
    <t>È sufficiente l'azione di un singolo soggetto.</t>
  </si>
  <si>
    <t>Valori e frequenze della probabilità</t>
  </si>
  <si>
    <t>Valore</t>
  </si>
  <si>
    <t>Frequenza</t>
  </si>
  <si>
    <t>Matrice copertura</t>
  </si>
  <si>
    <t>Evidenzia il livello di affidabilità e di efficacia delle procedure di misure di prevenzione e contrasto esistenti presso l'organizzazione, e conseguentemente la loro capacità di prevenire il compimento di atti corruttivi sul processo analizzato.</t>
  </si>
  <si>
    <t>Analisi</t>
  </si>
  <si>
    <t>Valori (%)</t>
  </si>
  <si>
    <t>Completezza</t>
  </si>
  <si>
    <t>Qual è il livello di completezza delle misure di prevenzione e contrasto della corruzione per un dato processo/rischio?</t>
  </si>
  <si>
    <t>Non tutte le misure di prevenzione generali sono presenti. Sono assenti misure di prevenzione e contrasto specifiche</t>
  </si>
  <si>
    <t>Non tutte le misure di prevenzione generali sono presenti. Sono presenti misure di prevenzione e contrasto specifiche idonee solo per alcuni rischi. E' necessario l'aggiornamento o l'adozione di ulteriori misure</t>
  </si>
  <si>
    <t>Non tutte le misure di prevenzione generali sono presenti. Sono presenti misure di prevenzione e contrasto specifiche idonee per tutti rischi previsti. E' necessario l'aggiornamento o l'adozione di ulteriori misure</t>
  </si>
  <si>
    <t>Tutte le misure di prevenzione generali sono presenti. Sono presenti misure di prevenzione e contrasto specifiche idonee per tutti i rischi previsti. Tuttavia si ritiene necessario l'aggiornamento oppure l'adozione di ulteriori misure</t>
  </si>
  <si>
    <t>Tutte le misure di prevenzione generali sono presenti. Sono presenti misure di prevenzione e contrasto specifiche per tutti i rischi previsti. Le misure sono aggiornate e, in base all'esperienza pregressa, non si ritiene necessaria l'adozione di ulteriori misure</t>
  </si>
  <si>
    <t>Efficacia e adeguatezza</t>
  </si>
  <si>
    <t>In base all'esperienza pregressa, qual è il livello di efficacia e adeguatezza delle misure esistenti nel prevenire e contrastare il verificarsi di fenomeni corruttivi per un dato processo/rischio?</t>
  </si>
  <si>
    <t>Sono assenti misure di prevenzione e contrasto specifiche</t>
  </si>
  <si>
    <t xml:space="preserve">Le misure di prevenzione e contrasto sono risultate poco efficaci e scarsamente adeguate. Sono state rilevate carenze significative </t>
  </si>
  <si>
    <t>Non vi sono state situazioni che hanno consentito di verificare l'efficacia e l'adeguatezza delle misure di prevenzione e contrasto esistenti</t>
  </si>
  <si>
    <t xml:space="preserve">Le misure di prevenzione e contrasto sono risultate abbastanza efficaci ed adeguate, con alcuni margini di miglioramento </t>
  </si>
  <si>
    <t xml:space="preserve">Le misure di prevenzione e contrasto sono risultate pienamente efficaci ed adeguate </t>
  </si>
  <si>
    <t>Matrice impatto</t>
  </si>
  <si>
    <r>
      <t>Gli indici di impatto vanno stimati sulla base di dati oggettivi, ossia di quanto risulta all</t>
    </r>
    <r>
      <rPr>
        <sz val="11"/>
        <rFont val="Calibri"/>
        <family val="2"/>
        <scheme val="minor"/>
      </rPr>
      <t>’organizzazione.</t>
    </r>
  </si>
  <si>
    <t>Valori e importanza dell'impatto</t>
  </si>
  <si>
    <t>Importanza</t>
  </si>
  <si>
    <t>Minimo</t>
  </si>
  <si>
    <t>Affidamenti a professionisti</t>
  </si>
  <si>
    <t>Acquisizione del personale</t>
  </si>
  <si>
    <t>Contabilità e bilancio</t>
  </si>
  <si>
    <t>Inventario beni mobili</t>
  </si>
  <si>
    <t>Adozione provvedimenti deliberativi</t>
  </si>
  <si>
    <t>Indice di probabilità (a)</t>
  </si>
  <si>
    <t>Variabile</t>
  </si>
  <si>
    <t>Processo 1</t>
  </si>
  <si>
    <t>Processo 2</t>
  </si>
  <si>
    <t>Processo 3</t>
  </si>
  <si>
    <t>Indice di probabilità</t>
  </si>
  <si>
    <t>Livello di copertura del rischio</t>
  </si>
  <si>
    <t>Indice di impatto (c)</t>
  </si>
  <si>
    <t>Indice di Impatto</t>
  </si>
  <si>
    <t>Reddito di cittadinanza</t>
  </si>
  <si>
    <t>Qualità organizzativa e grado di discrezionalità dei processi</t>
  </si>
  <si>
    <t>Qual è il livello di strutturazione organizzativa del processo e il connesso grado di discrezionalità?</t>
  </si>
  <si>
    <t>Il processo è regolamentato. Il processo è digitalizzato e tracciabile. Sul processo intervengono più soggetti con responsabilità definite ed esplicitate. Il personale è adeguato per dimensioni, competenze ed esperienza. I controlli sul processo sono definiti ed effettivi. Viene lasciato un ridotto margine di discrezionalità agli operatori.</t>
  </si>
  <si>
    <t>Il processo è solo in parte regolamentato, oppure la regolamentazione non è aggiornata. Il processo è solo in parte digitalizzato e/o tracciabile. Sul processo intervengono più soggetti con responsabilità non sempre definite ed esplicitate. Il personale è leggermente sottodimensionato,  oppure denota lievi carenze nelle competenze e/o nell'esperienza nella gestione del processo. I controlli sul processo sono definiti ma non sempre sono effettuati. Viene lasciato un medio margine di discrezionalità agli operatori.</t>
  </si>
  <si>
    <t>Il processo non è regolamentato, oppure la regolamentazione è carente e non aggiornata. Il processo non è digitalizzato ed è difficilmente tracciabile. Le responsabilità delle diverse fasi del processo sono concentrate su un unico soggetto, oppure le responsabilità non sono definite in modo chiaro. Il personale è sottodimensionato, o è stato soggetto a frequente turnover negli ultimi 5 anni, o denota significative carenze nelle competenze e/o nell'esperienza nella gestione del processo. I controlli sul processo sono assenti o comunque denotano gravi carenze. Viene lasciato un elevato margine di discrezionalità agli operatori</t>
  </si>
  <si>
    <t>Qualità organizzativa e discrezionalità dei processi</t>
  </si>
  <si>
    <t>Area di rischio</t>
  </si>
  <si>
    <t>Anziani</t>
  </si>
  <si>
    <t>Disabili</t>
  </si>
  <si>
    <t>Interventi per l'integrazione sociale</t>
  </si>
  <si>
    <t>Povertà</t>
  </si>
  <si>
    <t>Tirocini di inclusione sociale</t>
  </si>
  <si>
    <t>Accreditamento degli Enti erogatori di interventi socioeducativi</t>
  </si>
  <si>
    <t>Direzione generale</t>
  </si>
  <si>
    <t>Assistenti sociali</t>
  </si>
  <si>
    <t>Assistenti sociali - Psicologa</t>
  </si>
  <si>
    <t>Psicologa - Assistenti sociali</t>
  </si>
  <si>
    <t>Direzione generale -
Responsabile amministrativo</t>
  </si>
  <si>
    <t>Ambito di riferimento</t>
  </si>
  <si>
    <t xml:space="preserve">Inosservanza dei principi di trasparenza ed imparzialità nella selezione del personale, al fine di favorire soggetti particolari. </t>
  </si>
  <si>
    <t xml:space="preserve">Inosservanza delle disposizioni in materia di inconferibilità o incompatibilità nelle procedure di assunzione, al fine di favorire soggetti particolari.                                                                                                                                                                                                    </t>
  </si>
  <si>
    <t xml:space="preserve">Inosservanza dei principi di trasparenza ed imparzialità nell'affidamento a un professionista, al fine di favorire soggetti particolari. </t>
  </si>
  <si>
    <t xml:space="preserve">Inosservanza delle disposizioni in materia di inconferibilità o incompatibilità nell'affidamento a un professionista, al fine di favorire soggetti particolari.                                                                                                                                                                                                    </t>
  </si>
  <si>
    <t>Identificazione dei rischi</t>
  </si>
  <si>
    <t>Programmazione degli acquisti di beni e servizi</t>
  </si>
  <si>
    <t>Acquisto di beni e servizi</t>
  </si>
  <si>
    <t>Sovradimensionamento della programmazione degli acquisti di beni e servizi.</t>
  </si>
  <si>
    <t>Definizione dei requisiti di accesso alla gara e, in particolare, dei requisiti tecnico-economici al fine di favorire determinati concorrenti. Prescrizioni del bando e delle clausole contrattuali finalizzate ad agevolare determinati concorrenti.</t>
  </si>
  <si>
    <t xml:space="preserve">Frazionare appositamente gli importi di determinati acquisti di servizi o forniture o di appalti di lavori, al fine di utilizzare procedure di acquisto meno regolamentate che favoriscano determinati soggetti, in violazione dei principi di imparzialità e buon andamento. </t>
  </si>
  <si>
    <t>Indurre un fornitore a dare o promettere denaro o altre utilità, in cambio dell'ottenimento della commessa.</t>
  </si>
  <si>
    <t xml:space="preserve">Alterazione dei dati di bilancio al fine ottenere un parere positivo da parte del Revisore, o comunque al fine di nascondere perdite o altri elementi negativi della gestione.                                                                                                                                </t>
  </si>
  <si>
    <t>Processo 4</t>
  </si>
  <si>
    <t>Direzione generale -
Responsabile amministrativa</t>
  </si>
  <si>
    <t>Processo 5</t>
  </si>
  <si>
    <t>Processo 6</t>
  </si>
  <si>
    <t>Processo 7</t>
  </si>
  <si>
    <t>Processo 8</t>
  </si>
  <si>
    <t>Processo 9</t>
  </si>
  <si>
    <t>Processo 10</t>
  </si>
  <si>
    <t>Processo 11</t>
  </si>
  <si>
    <t>Processo 12</t>
  </si>
  <si>
    <t>Possibili accordi con personale per abuso di strumenti quali malattia, L. 104/92, contributi INPS. Indebito riconoscimento di componenti dello stipendio o di contributi, computo presenze e assenze, a fronte della corresponsione di denaro o di altre utilità.</t>
  </si>
  <si>
    <t>Mancato aggiornamento dell'inventario in caso dell'acquisto di un bene mobile da inventariare.</t>
  </si>
  <si>
    <t>Mancata etichettatura di un bene mobile.</t>
  </si>
  <si>
    <t>Interventi di sostegno al reddito</t>
  </si>
  <si>
    <t>Referente organizzativo</t>
  </si>
  <si>
    <t>Irregolarità nella progettazione, nell'accesso o nella somministrazione del servizio.</t>
  </si>
  <si>
    <t>Attribuzione di benefici economici non dovuti o in misura diversa da quella prevista.</t>
  </si>
  <si>
    <t>Interventi correlati alla permanenza al domicilio (disabili)</t>
  </si>
  <si>
    <t>Interventi correlati alla permanenza al domicilio (anziani)</t>
  </si>
  <si>
    <t>Integrazione retta struttura residenziale (anziani)</t>
  </si>
  <si>
    <t>Integrazione retta struttura residenziale (disabili)</t>
  </si>
  <si>
    <t>Irregolarità nel processo di accreditamento.</t>
  </si>
  <si>
    <t>Trasparenza</t>
  </si>
  <si>
    <t>Prevenzione della corruzione</t>
  </si>
  <si>
    <t>Trasparenza e accesso civico</t>
  </si>
  <si>
    <t>Anticorruzione</t>
  </si>
  <si>
    <t>L</t>
  </si>
  <si>
    <t>Specifica</t>
  </si>
  <si>
    <t>Anticorruzione e trasparenza</t>
  </si>
  <si>
    <t>Area di rischio L: Anticorruzione - Specifica</t>
  </si>
  <si>
    <t xml:space="preserve">Definizione generica, o ritardata, delle misure del PTPCT o dei comportamenti del Codice al fine di indebolire gli strumenti di prevenzione della corruzione favorendo comportamenti non corretti, in cambio di denaro o altre utilità.
Applicazione impropria della procedura di segnalazione finalizzata a ostacolare il segnalante, in cambio di denaro o altre utilità.  </t>
  </si>
  <si>
    <t>Interpretare in modo pretestuoso i concetti di «pubblicazione tempestiva» e di «aggiornamento», ritardando artatamente le dovute pubblicazioni, in cambio di denaro o altre utilità. 
Omissione della pubblicazione di informazioni, documenti e atti al fine di aumentare l'opacità dell'Azienda, in cambio di denaro o altre utilità.</t>
  </si>
  <si>
    <t>Cod.</t>
  </si>
  <si>
    <t>Categoria fattori abilitanti</t>
  </si>
  <si>
    <t xml:space="preserve">Cod. </t>
  </si>
  <si>
    <t>Catalogo fattori abilitanti</t>
  </si>
  <si>
    <t>Variabile di probabilità</t>
  </si>
  <si>
    <t>Cod. Misura</t>
  </si>
  <si>
    <t>Misura</t>
  </si>
  <si>
    <t>Carenza nella definizione degli strumenti essenziali del sistema di prevenzione della corruzione</t>
  </si>
  <si>
    <t>A.1</t>
  </si>
  <si>
    <t>Mancanza/mancato aggiornamento/non effettività del PTPCT</t>
  </si>
  <si>
    <t>Probabilità massima</t>
  </si>
  <si>
    <t>M.1</t>
  </si>
  <si>
    <t>PTPCT</t>
  </si>
  <si>
    <t>A.2</t>
  </si>
  <si>
    <t>Mancanza/mancato aggiornamento/non effettività del Codice di comportamento</t>
  </si>
  <si>
    <t>M.2</t>
  </si>
  <si>
    <t>Codice di comportamento</t>
  </si>
  <si>
    <t>A.3</t>
  </si>
  <si>
    <t>Mancanza della Sezione Amministrazione trasparente/ gravi carenze riscontrate nel suo aggiornamento</t>
  </si>
  <si>
    <t>M.3</t>
  </si>
  <si>
    <t>Obblighi di pubblicazione/ Sez. Amministrazione trasparente</t>
  </si>
  <si>
    <t>Carenza di imparzialità soggettiva dei funzionari pubblici</t>
  </si>
  <si>
    <t>B.1</t>
  </si>
  <si>
    <t>Mancanza/mancato aggiornamento/non effettività delle procedure di accesso/permanenza nell’incarico/carica pubblica</t>
  </si>
  <si>
    <t>Qualità organizzativa</t>
  </si>
  <si>
    <t>M.4</t>
  </si>
  <si>
    <t>Procedure di accesso/permanenza nell’incarico/carica pubblica</t>
  </si>
  <si>
    <t>B.2</t>
  </si>
  <si>
    <t>Mancanza di rotazione straordinaria</t>
  </si>
  <si>
    <t>M.5</t>
  </si>
  <si>
    <t>Rotazione straordinaria</t>
  </si>
  <si>
    <t>B.3</t>
  </si>
  <si>
    <t>Presenza di situazioni di conflitto di interessi non regolamentate</t>
  </si>
  <si>
    <t>M.6</t>
  </si>
  <si>
    <t>Procedura di regolazione del conflitto di interessi</t>
  </si>
  <si>
    <t>B.4</t>
  </si>
  <si>
    <t>Presenza di situazioni di inconferibilità/incompatibilità di incarichi</t>
  </si>
  <si>
    <t>M.7</t>
  </si>
  <si>
    <t>Procedure per regolamentare inconferibilità/incompatibilità di incarichi</t>
  </si>
  <si>
    <t>B.5</t>
  </si>
  <si>
    <t>Mancanza di procedure di prevenzione del fenomeno della corruzione nella formazione di commissioni e nelle assegnazioni agli uffici</t>
  </si>
  <si>
    <t>Discrezionalità dei processi</t>
  </si>
  <si>
    <t>M.8</t>
  </si>
  <si>
    <t>Procedure per regolamentare la orevenzione del fenomeno della corruzione nella formazione di commissioni e nelle assegnazioni agli uffici</t>
  </si>
  <si>
    <t>B.6</t>
  </si>
  <si>
    <t>Mancanza di procedure per l'assegnazione di incarichi extraistituzionali</t>
  </si>
  <si>
    <t>M.9</t>
  </si>
  <si>
    <t>Procedura per l'assegnazione di incarichi extraistituzionali</t>
  </si>
  <si>
    <t>B.7</t>
  </si>
  <si>
    <t>Mancanza di divieti post-employment (pantouflage)</t>
  </si>
  <si>
    <t>M.10</t>
  </si>
  <si>
    <t>Procedura per prevenire il pantouflage</t>
  </si>
  <si>
    <t>B.8</t>
  </si>
  <si>
    <t>Mancanza di patti d’integrità</t>
  </si>
  <si>
    <t>M.11</t>
  </si>
  <si>
    <t>Patti d’integrità</t>
  </si>
  <si>
    <t>B.9</t>
  </si>
  <si>
    <t>Presenza di condizionamento da interessi esterni</t>
  </si>
  <si>
    <t>M.12</t>
  </si>
  <si>
    <t>Procedure per la prevenzione del condizionamento da interessi esterni</t>
  </si>
  <si>
    <t>Carenza di formazione</t>
  </si>
  <si>
    <t>C.1</t>
  </si>
  <si>
    <t>Carenze nella formazione generale/specifica</t>
  </si>
  <si>
    <t>M.13</t>
  </si>
  <si>
    <t>Programmazione e attuazione della formazione generale/specifica</t>
  </si>
  <si>
    <t>Mancanza di rotazione ordinaria</t>
  </si>
  <si>
    <t>D.1</t>
  </si>
  <si>
    <t>M.14</t>
  </si>
  <si>
    <t>Rotazione ordinaria</t>
  </si>
  <si>
    <t>D.2</t>
  </si>
  <si>
    <t>Mancanza di segregazione delle funzioni</t>
  </si>
  <si>
    <t>M.15</t>
  </si>
  <si>
    <t>Segregazione delle funzioni</t>
  </si>
  <si>
    <t>Opacità del sistema di trasparenza</t>
  </si>
  <si>
    <t>E.1</t>
  </si>
  <si>
    <t>Opacità del sistema di trasparenza e della disciplina degli accessi</t>
  </si>
  <si>
    <t>M.16</t>
  </si>
  <si>
    <t>Trasparenza e disciplina degli accessi</t>
  </si>
  <si>
    <t>F</t>
  </si>
  <si>
    <t>Carenza di regolazione dei rapporti con i rappresentanti di interessi particolari</t>
  </si>
  <si>
    <t>F.1</t>
  </si>
  <si>
    <t>Mancanza di regolazione dei rapporti con i rappresentanti di interessi particolari</t>
  </si>
  <si>
    <t>M.17</t>
  </si>
  <si>
    <t>Regolazione dei rapporti con i rappresentanti di interessi particolari</t>
  </si>
  <si>
    <t>G</t>
  </si>
  <si>
    <t>Mancanza di tutela della segnalazione di fenomeni corruttivi</t>
  </si>
  <si>
    <t>G.1</t>
  </si>
  <si>
    <t>Mancata tutela del whistleblower</t>
  </si>
  <si>
    <t>M.18</t>
  </si>
  <si>
    <t>Procedura di whistleblowing</t>
  </si>
  <si>
    <t>H</t>
  </si>
  <si>
    <t>Carenza di soluzioni organizzative e informatizzazione</t>
  </si>
  <si>
    <t>H.1</t>
  </si>
  <si>
    <t>Mancanza/mancato aggiornamento/non effettività dei regolamenti interni e/o convenzioni</t>
  </si>
  <si>
    <t>M.19</t>
  </si>
  <si>
    <t>Regolamenti interni e convenzioni</t>
  </si>
  <si>
    <t>H.2</t>
  </si>
  <si>
    <t>Mancanza di processi (o procedure) formalizzati/e</t>
  </si>
  <si>
    <t>M.20</t>
  </si>
  <si>
    <t>Processi (o procedure) formalizzati/e</t>
  </si>
  <si>
    <t>H.3</t>
  </si>
  <si>
    <t>Mancanza di informatizzazione e tracciabilità dei processi</t>
  </si>
  <si>
    <t>M.21</t>
  </si>
  <si>
    <t>Informatizzazione e tracciabilità dei processi</t>
  </si>
  <si>
    <t>H.4</t>
  </si>
  <si>
    <t>Mancanza di prassi operative consolidate non formalizzate</t>
  </si>
  <si>
    <t>M.22</t>
  </si>
  <si>
    <t>Prassi operative consolidate non formalizzate</t>
  </si>
  <si>
    <t>H.5</t>
  </si>
  <si>
    <t>Mancanza di semplificazione dei processi (eccessiva regolamentazione, complessità e scarsa chiarezza della normativa di riferimento,…)</t>
  </si>
  <si>
    <t>M.23</t>
  </si>
  <si>
    <t>Semplificazione dei processi</t>
  </si>
  <si>
    <t>H.6</t>
  </si>
  <si>
    <t>Opacità nella responsabilizzazione dei processi</t>
  </si>
  <si>
    <t>M.24</t>
  </si>
  <si>
    <t>Chiarezza della responsabilizzazione dei processi</t>
  </si>
  <si>
    <t>H.7</t>
  </si>
  <si>
    <t>Mancanza/estemporaneità nei controlli sui processi</t>
  </si>
  <si>
    <t>M.25</t>
  </si>
  <si>
    <t>Controlli strutturati sui processi</t>
  </si>
  <si>
    <t>H.8</t>
  </si>
  <si>
    <t>Insufficienza nell'azione degli organismi di controllo</t>
  </si>
  <si>
    <t>M.26</t>
  </si>
  <si>
    <t>Stimolo dell'azione degli organismi di controllo</t>
  </si>
  <si>
    <t>I</t>
  </si>
  <si>
    <t>Carenza di cultura organizzativa</t>
  </si>
  <si>
    <t>I.1</t>
  </si>
  <si>
    <t>Carente diffusione della cultura della legalità</t>
  </si>
  <si>
    <t>M.27</t>
  </si>
  <si>
    <t>Promozione della cultura della legalità</t>
  </si>
  <si>
    <t>I.2</t>
  </si>
  <si>
    <t>Carenza nell'attuazione del principio di distinzione tra politica e amministrazione</t>
  </si>
  <si>
    <t>M.28</t>
  </si>
  <si>
    <t>Attuazione del principio di distinzione tra politica e amministrazione</t>
  </si>
  <si>
    <t>G.1 (Mancanza di procedura di whistleblowing)</t>
  </si>
  <si>
    <t>M.18 (Procedura di whistleblowing)</t>
  </si>
  <si>
    <t>M.7 (Procedure per regolamentare inconferibilità/incompatibilità di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</si>
</sst>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2"/>
      <color theme="0"/>
      <name val="Calibri"/>
      <family val="2"/>
      <scheme val="minor"/>
    </font>
    <font>
      <sz val="14"/>
      <color rgb="FF256291"/>
      <name val="Source Sans Pro Black"/>
      <family val="2"/>
    </font>
    <font>
      <sz val="12"/>
      <color theme="1"/>
      <name val="Calibri"/>
      <family val="2"/>
      <scheme val="minor"/>
    </font>
    <font>
      <b/>
      <sz val="18"/>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8"/>
      <name val="Calibri"/>
      <family val="2"/>
      <scheme val="minor"/>
    </font>
    <font>
      <b/>
      <sz val="16"/>
      <color theme="1"/>
      <name val="Calibri"/>
      <family val="2"/>
      <scheme val="minor"/>
    </font>
    <font>
      <sz val="14"/>
      <color theme="1"/>
      <name val="Calibri"/>
      <family val="2"/>
    </font>
    <font>
      <b/>
      <sz val="11"/>
      <color theme="0"/>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i/>
      <sz val="11"/>
      <color theme="1"/>
      <name val="Calibri"/>
      <family val="2"/>
      <scheme val="minor"/>
    </font>
    <font>
      <b/>
      <sz val="12"/>
      <color rgb="FFFFFFFF"/>
      <name val="Source Sans Pro"/>
      <family val="2"/>
    </font>
    <font>
      <b/>
      <sz val="12"/>
      <color rgb="FF000000"/>
      <name val="Source Sans Pro"/>
      <family val="2"/>
    </font>
    <font>
      <sz val="11"/>
      <color theme="1"/>
      <name val="Source Sans Pro"/>
      <family val="2"/>
    </font>
    <font>
      <b/>
      <sz val="20"/>
      <color theme="1"/>
      <name val="Calibri"/>
      <family val="2"/>
      <scheme val="minor"/>
    </font>
    <font>
      <i/>
      <sz val="10"/>
      <color theme="1"/>
      <name val="Calibri"/>
      <family val="2"/>
      <scheme val="minor"/>
    </font>
    <font>
      <b/>
      <sz val="12"/>
      <color theme="1"/>
      <name val="Calibri"/>
      <family val="2"/>
      <scheme val="minor"/>
    </font>
    <font>
      <sz val="11"/>
      <color theme="1"/>
      <name val="Calibri"/>
      <family val="2"/>
      <scheme val="minor"/>
    </font>
    <font>
      <sz val="11"/>
      <color theme="1"/>
      <name val="Calibri"/>
      <family val="2"/>
    </font>
    <font>
      <i/>
      <sz val="11"/>
      <color theme="1"/>
      <name val="Calibri"/>
      <family val="2"/>
      <scheme val="minor"/>
    </font>
    <font>
      <sz val="8"/>
      <name val="Calibri"/>
      <family val="2"/>
      <scheme val="minor"/>
    </font>
    <font>
      <sz val="10"/>
      <color theme="1"/>
      <name val="Calibri"/>
      <family val="2"/>
      <scheme val="minor"/>
    </font>
    <font>
      <sz val="1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3" tint="-0.249977111117893"/>
        <bgColor indexed="64"/>
      </patternFill>
    </fill>
    <fill>
      <patternFill patternType="solid">
        <fgColor rgb="FF92D050"/>
        <bgColor indexed="64"/>
      </patternFill>
    </fill>
    <fill>
      <patternFill patternType="solid">
        <fgColor rgb="FF17365D"/>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0.249977111117893"/>
        <bgColor indexed="64"/>
      </patternFill>
    </fill>
    <fill>
      <patternFill patternType="solid">
        <fgColor theme="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23" fillId="0" borderId="0" applyFont="0" applyFill="0" applyBorder="0" applyAlignment="0" applyProtection="0"/>
    <xf numFmtId="0" fontId="24" fillId="0" borderId="0"/>
  </cellStyleXfs>
  <cellXfs count="196">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horizontal="center" vertical="center"/>
    </xf>
    <xf numFmtId="0" fontId="0" fillId="0" borderId="0" xfId="0" applyAlignment="1">
      <alignment wrapText="1"/>
    </xf>
    <xf numFmtId="0" fontId="6" fillId="0" borderId="0" xfId="0" applyFont="1" applyAlignment="1">
      <alignment horizontal="left" vertical="center" wrapText="1"/>
    </xf>
    <xf numFmtId="0" fontId="8" fillId="0" borderId="0" xfId="0" applyFont="1" applyAlignment="1">
      <alignment vertical="top" wrapText="1"/>
    </xf>
    <xf numFmtId="0" fontId="13" fillId="6" borderId="1" xfId="0" applyFont="1" applyFill="1" applyBorder="1" applyAlignment="1">
      <alignment horizont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quotePrefix="1" applyFont="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wrapText="1"/>
    </xf>
    <xf numFmtId="0" fontId="0" fillId="0" borderId="1" xfId="0" applyBorder="1" applyAlignment="1">
      <alignment horizontal="center" wrapText="1"/>
    </xf>
    <xf numFmtId="0" fontId="0" fillId="7" borderId="1" xfId="0" applyFill="1" applyBorder="1" applyAlignment="1">
      <alignment horizontal="center" wrapText="1"/>
    </xf>
    <xf numFmtId="0" fontId="0" fillId="8" borderId="1" xfId="0" applyFill="1" applyBorder="1" applyAlignment="1">
      <alignment horizontal="center" wrapText="1"/>
    </xf>
    <xf numFmtId="0" fontId="0" fillId="9" borderId="1" xfId="0" applyFill="1" applyBorder="1" applyAlignment="1">
      <alignment horizontal="center" wrapText="1"/>
    </xf>
    <xf numFmtId="0" fontId="0" fillId="10" borderId="1" xfId="0" applyFill="1" applyBorder="1" applyAlignment="1">
      <alignment horizont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wrapText="1"/>
    </xf>
    <xf numFmtId="0" fontId="12" fillId="6" borderId="1" xfId="0" applyFont="1" applyFill="1" applyBorder="1" applyAlignment="1">
      <alignment wrapText="1"/>
    </xf>
    <xf numFmtId="0" fontId="16" fillId="0" borderId="1" xfId="0" applyFont="1" applyBorder="1" applyAlignment="1">
      <alignment horizontal="center" wrapText="1"/>
    </xf>
    <xf numFmtId="0" fontId="0" fillId="12" borderId="1" xfId="0" applyFill="1" applyBorder="1" applyAlignment="1">
      <alignment horizontal="center" wrapText="1"/>
    </xf>
    <xf numFmtId="0" fontId="16" fillId="12" borderId="1" xfId="0" applyFont="1" applyFill="1" applyBorder="1" applyAlignment="1">
      <alignment horizontal="center" wrapText="1"/>
    </xf>
    <xf numFmtId="0" fontId="16" fillId="8" borderId="1" xfId="0" applyFont="1" applyFill="1" applyBorder="1" applyAlignment="1">
      <alignment horizontal="center" wrapText="1"/>
    </xf>
    <xf numFmtId="0" fontId="16" fillId="9" borderId="1" xfId="0" applyFont="1" applyFill="1" applyBorder="1" applyAlignment="1">
      <alignment horizontal="center" wrapText="1"/>
    </xf>
    <xf numFmtId="0" fontId="16" fillId="10" borderId="1" xfId="0" applyFont="1" applyFill="1" applyBorder="1" applyAlignment="1">
      <alignment horizontal="center" wrapText="1"/>
    </xf>
    <xf numFmtId="0" fontId="17" fillId="13"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Alignment="1">
      <alignment horizontal="center" wrapText="1"/>
    </xf>
    <xf numFmtId="9" fontId="15" fillId="0" borderId="1" xfId="0" applyNumberFormat="1" applyFont="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0" fillId="0" borderId="0" xfId="0" applyAlignment="1">
      <alignment horizontal="left" vertical="center" wrapText="1"/>
    </xf>
    <xf numFmtId="0" fontId="0" fillId="0" borderId="1" xfId="2"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5" fillId="0" borderId="1" xfId="0" applyFont="1" applyBorder="1" applyAlignment="1">
      <alignment horizontal="center" vertical="center" wrapText="1"/>
    </xf>
    <xf numFmtId="1" fontId="0" fillId="0" borderId="1" xfId="0" applyNumberFormat="1" applyBorder="1" applyAlignment="1">
      <alignment horizontal="center" vertical="center" wrapText="1"/>
    </xf>
    <xf numFmtId="0" fontId="22" fillId="6" borderId="1" xfId="0" applyFont="1" applyFill="1" applyBorder="1" applyAlignment="1">
      <alignment horizontal="center" vertical="center" wrapText="1"/>
    </xf>
    <xf numFmtId="164" fontId="22" fillId="6" borderId="1" xfId="0" applyNumberFormat="1" applyFont="1" applyFill="1" applyBorder="1" applyAlignment="1">
      <alignment horizontal="center" vertical="center" wrapText="1"/>
    </xf>
    <xf numFmtId="9" fontId="0" fillId="0" borderId="1" xfId="1" applyFont="1" applyBorder="1" applyAlignment="1">
      <alignment horizontal="center" vertical="center" wrapText="1"/>
    </xf>
    <xf numFmtId="0" fontId="14"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2" fillId="6" borderId="1" xfId="0" applyFont="1" applyFill="1" applyBorder="1" applyAlignment="1">
      <alignment horizontal="center" wrapText="1"/>
    </xf>
    <xf numFmtId="9" fontId="22" fillId="6" borderId="1" xfId="1" applyFont="1" applyFill="1" applyBorder="1" applyAlignment="1">
      <alignment horizontal="center" wrapText="1"/>
    </xf>
    <xf numFmtId="164" fontId="22" fillId="6" borderId="1" xfId="0" applyNumberFormat="1" applyFont="1" applyFill="1" applyBorder="1" applyAlignment="1">
      <alignment horizontal="center" wrapText="1"/>
    </xf>
    <xf numFmtId="0" fontId="5" fillId="1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7" fillId="5" borderId="1" xfId="0" applyFont="1" applyFill="1" applyBorder="1" applyAlignment="1">
      <alignment horizontal="center" vertical="center" wrapText="1"/>
    </xf>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5" fillId="0" borderId="1" xfId="0" applyFont="1" applyBorder="1" applyAlignment="1">
      <alignment horizontal="center" vertical="center" wrapText="1"/>
    </xf>
    <xf numFmtId="0" fontId="0" fillId="2" borderId="2" xfId="2" applyFont="1" applyFill="1" applyBorder="1" applyAlignment="1">
      <alignment horizontal="center" vertical="center" wrapText="1"/>
    </xf>
    <xf numFmtId="0" fontId="0" fillId="4" borderId="1" xfId="0" applyFill="1" applyBorder="1" applyAlignment="1">
      <alignment horizontal="center"/>
    </xf>
    <xf numFmtId="0" fontId="0" fillId="2" borderId="1" xfId="2" applyFont="1" applyFill="1" applyBorder="1" applyAlignment="1">
      <alignment horizontal="center" vertical="center" wrapText="1"/>
    </xf>
    <xf numFmtId="0" fontId="0" fillId="4" borderId="1" xfId="0" applyFill="1" applyBorder="1"/>
    <xf numFmtId="0" fontId="0" fillId="0" borderId="1" xfId="0" applyBorder="1" applyAlignment="1">
      <alignment vertical="center" wrapText="1"/>
    </xf>
    <xf numFmtId="2" fontId="22" fillId="6" borderId="1" xfId="0" applyNumberFormat="1" applyFont="1" applyFill="1" applyBorder="1" applyAlignment="1">
      <alignment horizontal="center" wrapText="1"/>
    </xf>
    <xf numFmtId="10" fontId="22" fillId="6" borderId="1" xfId="1" applyNumberFormat="1" applyFont="1" applyFill="1" applyBorder="1" applyAlignment="1">
      <alignment horizontal="center" wrapText="1"/>
    </xf>
    <xf numFmtId="2" fontId="22" fillId="6" borderId="1" xfId="0" applyNumberFormat="1" applyFont="1" applyFill="1" applyBorder="1" applyAlignment="1">
      <alignment horizontal="center" vertical="center" wrapText="1"/>
    </xf>
    <xf numFmtId="2" fontId="22" fillId="0" borderId="1" xfId="0" applyNumberFormat="1" applyFont="1" applyBorder="1" applyAlignment="1">
      <alignment horizontal="center" vertical="center"/>
    </xf>
    <xf numFmtId="10" fontId="22" fillId="0" borderId="1" xfId="0" applyNumberFormat="1" applyFont="1" applyBorder="1" applyAlignment="1">
      <alignment horizontal="center" vertical="center"/>
    </xf>
    <xf numFmtId="10" fontId="22" fillId="0" borderId="1" xfId="1" applyNumberFormat="1" applyFont="1" applyBorder="1" applyAlignment="1">
      <alignment horizontal="center" vertical="center"/>
    </xf>
    <xf numFmtId="0" fontId="22" fillId="12" borderId="1" xfId="0" applyFont="1" applyFill="1" applyBorder="1" applyAlignment="1">
      <alignment horizontal="center" vertical="center"/>
    </xf>
    <xf numFmtId="2" fontId="12" fillId="0" borderId="1" xfId="0" applyNumberFormat="1" applyFont="1" applyBorder="1" applyAlignment="1">
      <alignment horizontal="center" vertical="center"/>
    </xf>
    <xf numFmtId="10" fontId="12" fillId="0" borderId="1" xfId="1" applyNumberFormat="1" applyFont="1" applyBorder="1" applyAlignment="1">
      <alignment horizontal="center" vertical="center"/>
    </xf>
    <xf numFmtId="1" fontId="0" fillId="2" borderId="1"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0" xfId="0" applyFill="1" applyAlignment="1">
      <alignment horizontal="center"/>
    </xf>
    <xf numFmtId="0" fontId="0" fillId="18" borderId="1" xfId="0" applyFill="1" applyBorder="1" applyAlignment="1">
      <alignment horizontal="center" vertical="center"/>
    </xf>
    <xf numFmtId="0" fontId="0" fillId="2" borderId="1" xfId="2" applyFont="1" applyFill="1" applyBorder="1" applyAlignment="1">
      <alignment vertical="center" wrapText="1"/>
    </xf>
    <xf numFmtId="0" fontId="22" fillId="8" borderId="1" xfId="0" applyFont="1" applyFill="1" applyBorder="1" applyAlignment="1">
      <alignment horizontal="center" vertical="center"/>
    </xf>
    <xf numFmtId="0" fontId="1" fillId="17"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0" fillId="4" borderId="0" xfId="0" applyFill="1"/>
    <xf numFmtId="0" fontId="0" fillId="4" borderId="1" xfId="0" applyFill="1" applyBorder="1" applyAlignment="1">
      <alignment horizontal="center" vertical="center" wrapText="1"/>
    </xf>
    <xf numFmtId="0" fontId="1" fillId="17" borderId="5" xfId="0" applyFont="1" applyFill="1" applyBorder="1" applyAlignment="1">
      <alignment horizontal="center" vertical="center"/>
    </xf>
    <xf numFmtId="0" fontId="1" fillId="17" borderId="6" xfId="0" applyFont="1" applyFill="1" applyBorder="1" applyAlignment="1">
      <alignment horizontal="center" vertical="center"/>
    </xf>
    <xf numFmtId="0" fontId="1" fillId="17" borderId="7"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5" fillId="16" borderId="5" xfId="0" applyFont="1" applyFill="1" applyBorder="1" applyAlignment="1">
      <alignment horizontal="center" vertical="center"/>
    </xf>
    <xf numFmtId="0" fontId="5" fillId="16" borderId="7" xfId="0" applyFont="1" applyFill="1" applyBorder="1" applyAlignment="1">
      <alignment horizontal="center" vertical="center"/>
    </xf>
    <xf numFmtId="0" fontId="5" fillId="3" borderId="1" xfId="0" applyFont="1" applyFill="1" applyBorder="1" applyAlignment="1">
      <alignment horizontal="center" vertical="center"/>
    </xf>
    <xf numFmtId="0" fontId="5" fillId="15" borderId="1" xfId="0" applyFont="1" applyFill="1" applyBorder="1" applyAlignment="1">
      <alignment horizontal="center" vertical="center" wrapText="1"/>
    </xf>
    <xf numFmtId="2" fontId="22" fillId="0" borderId="1" xfId="0" applyNumberFormat="1" applyFont="1" applyBorder="1" applyAlignment="1">
      <alignment horizontal="center" vertical="center"/>
    </xf>
    <xf numFmtId="0" fontId="0" fillId="2" borderId="2" xfId="2" applyFont="1" applyFill="1" applyBorder="1" applyAlignment="1">
      <alignment horizontal="center" vertical="center" wrapText="1"/>
    </xf>
    <xf numFmtId="0" fontId="0" fillId="2" borderId="4" xfId="2" applyFont="1" applyFill="1" applyBorder="1" applyAlignment="1">
      <alignment horizontal="center" vertical="center" wrapText="1"/>
    </xf>
    <xf numFmtId="0" fontId="22" fillId="8" borderId="1" xfId="0" applyFont="1" applyFill="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xf>
    <xf numFmtId="10" fontId="2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2" borderId="3"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22" fillId="12" borderId="1"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6" fillId="2" borderId="1" xfId="0" applyFont="1" applyFill="1" applyBorder="1" applyAlignment="1">
      <alignment horizontal="left" wrapText="1"/>
    </xf>
    <xf numFmtId="0" fontId="4" fillId="0" borderId="1" xfId="0" applyFont="1" applyBorder="1" applyAlignment="1">
      <alignment horizontal="left" wrapText="1"/>
    </xf>
    <xf numFmtId="0" fontId="5" fillId="4" borderId="1" xfId="0" applyFont="1" applyFill="1" applyBorder="1" applyAlignment="1">
      <alignment horizontal="center" vertical="center" wrapText="1"/>
    </xf>
    <xf numFmtId="0" fontId="6" fillId="0" borderId="1" xfId="0" applyFont="1" applyBorder="1" applyAlignment="1">
      <alignment horizontal="left" wrapText="1"/>
    </xf>
    <xf numFmtId="0" fontId="5" fillId="0" borderId="1" xfId="0" applyFont="1" applyBorder="1" applyAlignment="1">
      <alignment horizontal="center" vertical="center"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10" fontId="22" fillId="0" borderId="1" xfId="1" applyNumberFormat="1" applyFont="1" applyBorder="1" applyAlignment="1">
      <alignment horizontal="center" vertical="center"/>
    </xf>
    <xf numFmtId="0" fontId="0" fillId="2" borderId="1" xfId="2"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6" fillId="0" borderId="1" xfId="0" applyFont="1" applyBorder="1" applyAlignment="1">
      <alignment horizontal="left" vertical="center" wrapText="1"/>
    </xf>
    <xf numFmtId="0" fontId="8" fillId="0" borderId="0" xfId="0" applyFont="1" applyAlignment="1">
      <alignment horizontal="left" vertical="top" wrapText="1"/>
    </xf>
    <xf numFmtId="0" fontId="5" fillId="4" borderId="1" xfId="0" applyFont="1" applyFill="1" applyBorder="1" applyAlignment="1">
      <alignment horizontal="center" wrapText="1"/>
    </xf>
    <xf numFmtId="0" fontId="9" fillId="0" borderId="0" xfId="0" applyFont="1" applyAlignment="1">
      <alignment horizont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0" fillId="2" borderId="1" xfId="0" applyFill="1" applyBorder="1" applyAlignment="1">
      <alignment horizontal="center" vertical="center"/>
    </xf>
    <xf numFmtId="0" fontId="27"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5" fillId="14" borderId="5" xfId="0" applyFont="1" applyFill="1" applyBorder="1" applyAlignment="1">
      <alignment horizontal="center" vertical="center"/>
    </xf>
    <xf numFmtId="0" fontId="5" fillId="14" borderId="6" xfId="0" applyFont="1" applyFill="1" applyBorder="1" applyAlignment="1">
      <alignment horizontal="center" vertical="center"/>
    </xf>
    <xf numFmtId="0" fontId="5" fillId="14" borderId="7" xfId="0" applyFont="1" applyFill="1" applyBorder="1" applyAlignment="1">
      <alignment horizontal="center" vertical="center"/>
    </xf>
    <xf numFmtId="0" fontId="4" fillId="0" borderId="0" xfId="0" applyFont="1" applyAlignment="1">
      <alignment horizont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0" borderId="0" xfId="0" applyFont="1" applyAlignment="1">
      <alignment horizontal="left" vertical="top" wrapText="1"/>
    </xf>
    <xf numFmtId="0" fontId="22" fillId="0" borderId="0" xfId="0" applyFont="1" applyAlignment="1">
      <alignment horizontal="left"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5" fillId="15" borderId="5"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9" fillId="0" borderId="1" xfId="0" applyFont="1" applyBorder="1" applyAlignment="1">
      <alignment vertical="center" wrapText="1"/>
    </xf>
    <xf numFmtId="0" fontId="9" fillId="0" borderId="0" xfId="0" applyFont="1" applyAlignment="1">
      <alignment horizontal="left" wrapText="1"/>
    </xf>
    <xf numFmtId="0" fontId="20" fillId="0" borderId="0" xfId="0" applyFont="1" applyAlignment="1">
      <alignment horizontal="center" wrapText="1"/>
    </xf>
    <xf numFmtId="0" fontId="11" fillId="11" borderId="1" xfId="0" applyFont="1" applyFill="1" applyBorder="1" applyAlignment="1">
      <alignment horizontal="center" wrapText="1"/>
    </xf>
    <xf numFmtId="0" fontId="11" fillId="11" borderId="2" xfId="0" applyFont="1" applyFill="1" applyBorder="1" applyAlignment="1">
      <alignment horizontal="center" vertical="center" textRotation="90" wrapText="1"/>
    </xf>
    <xf numFmtId="0" fontId="11" fillId="11" borderId="3" xfId="0" applyFont="1" applyFill="1" applyBorder="1" applyAlignment="1">
      <alignment horizontal="center" vertical="center" textRotation="90" wrapText="1"/>
    </xf>
    <xf numFmtId="0" fontId="11" fillId="11" borderId="4" xfId="0" applyFont="1" applyFill="1" applyBorder="1" applyAlignment="1">
      <alignment horizontal="center" vertical="center" textRotation="90" wrapText="1"/>
    </xf>
    <xf numFmtId="0" fontId="17" fillId="13" borderId="1" xfId="0" applyFont="1" applyFill="1" applyBorder="1" applyAlignment="1">
      <alignment horizontal="center" vertical="center" wrapText="1"/>
    </xf>
  </cellXfs>
  <cellStyles count="3">
    <cellStyle name="Normale" xfId="0" builtinId="0"/>
    <cellStyle name="Percentuale" xfId="1" builtinId="5"/>
    <cellStyle name="Text" xfId="2" xr:uid="{F2724A72-6F85-419F-B51F-9E659E79EB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152400</xdr:rowOff>
    </xdr:from>
    <xdr:to>
      <xdr:col>3</xdr:col>
      <xdr:colOff>607695</xdr:colOff>
      <xdr:row>11</xdr:row>
      <xdr:rowOff>38100</xdr:rowOff>
    </xdr:to>
    <xdr:sp macro="" textlink="">
      <xdr:nvSpPr>
        <xdr:cNvPr id="2" name="Text Box 2">
          <a:extLst>
            <a:ext uri="{FF2B5EF4-FFF2-40B4-BE49-F238E27FC236}">
              <a16:creationId xmlns:a16="http://schemas.microsoft.com/office/drawing/2014/main" id="{004F2C17-7220-4F1D-B465-490EC0B8B43B}"/>
            </a:ext>
          </a:extLst>
        </xdr:cNvPr>
        <xdr:cNvSpPr txBox="1">
          <a:spLocks noChangeArrowheads="1"/>
        </xdr:cNvSpPr>
      </xdr:nvSpPr>
      <xdr:spPr bwMode="auto">
        <a:xfrm>
          <a:off x="1219200" y="518160"/>
          <a:ext cx="6551295" cy="1577340"/>
        </a:xfrm>
        <a:prstGeom prst="rect">
          <a:avLst/>
        </a:prstGeom>
        <a:solidFill>
          <a:srgbClr val="E4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endParaRPr lang="it-IT" sz="1800" b="0" i="0" u="none" strike="noStrike" baseline="0">
            <a:solidFill>
              <a:srgbClr val="256291"/>
            </a:solidFill>
            <a:latin typeface="Source Sans Pro Black"/>
          </a:endParaRPr>
        </a:p>
        <a:p>
          <a:pPr algn="ctr" rtl="0">
            <a:defRPr sz="1000"/>
          </a:pPr>
          <a:r>
            <a:rPr lang="it-IT" sz="2800" b="0" i="0" u="none" strike="noStrike" baseline="0">
              <a:solidFill>
                <a:srgbClr val="256291"/>
              </a:solidFill>
              <a:latin typeface="Source Sans Pro Black"/>
            </a:rPr>
            <a:t>Le Tre Pievi </a:t>
          </a:r>
        </a:p>
        <a:p>
          <a:pPr algn="ctr" rtl="0">
            <a:defRPr sz="1000"/>
          </a:pPr>
          <a:r>
            <a:rPr lang="it-IT" sz="2800" b="0" i="0" u="none" strike="noStrike" baseline="0">
              <a:solidFill>
                <a:srgbClr val="256291"/>
              </a:solidFill>
              <a:latin typeface="Source Sans Pro Black"/>
            </a:rPr>
            <a:t>Servizi Sociali Alto Lario</a:t>
          </a:r>
        </a:p>
        <a:p>
          <a:pPr algn="ctr" rtl="0">
            <a:defRPr sz="1000"/>
          </a:pPr>
          <a:endParaRPr lang="it-IT" sz="2800" b="0" i="0" u="none" strike="noStrike" baseline="0">
            <a:solidFill>
              <a:srgbClr val="256291"/>
            </a:solidFill>
            <a:latin typeface="Source Sans Pro Black"/>
          </a:endParaRPr>
        </a:p>
      </xdr:txBody>
    </xdr:sp>
    <xdr:clientData/>
  </xdr:twoCellAnchor>
  <xdr:twoCellAnchor>
    <xdr:from>
      <xdr:col>1</xdr:col>
      <xdr:colOff>607695</xdr:colOff>
      <xdr:row>16</xdr:row>
      <xdr:rowOff>78105</xdr:rowOff>
    </xdr:from>
    <xdr:to>
      <xdr:col>3</xdr:col>
      <xdr:colOff>607695</xdr:colOff>
      <xdr:row>26</xdr:row>
      <xdr:rowOff>106680</xdr:rowOff>
    </xdr:to>
    <xdr:sp macro="" textlink="">
      <xdr:nvSpPr>
        <xdr:cNvPr id="3" name="Text Box 3">
          <a:extLst>
            <a:ext uri="{FF2B5EF4-FFF2-40B4-BE49-F238E27FC236}">
              <a16:creationId xmlns:a16="http://schemas.microsoft.com/office/drawing/2014/main" id="{57A6AE90-E249-46E0-A2D4-8C58B86525A2}"/>
            </a:ext>
          </a:extLst>
        </xdr:cNvPr>
        <xdr:cNvSpPr txBox="1">
          <a:spLocks noChangeArrowheads="1"/>
        </xdr:cNvSpPr>
      </xdr:nvSpPr>
      <xdr:spPr bwMode="auto">
        <a:xfrm>
          <a:off x="1217295" y="3049905"/>
          <a:ext cx="6553200" cy="1857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it-IT" sz="2800" b="1" i="0" u="none" strike="noStrike" baseline="0">
              <a:solidFill>
                <a:srgbClr val="256291"/>
              </a:solidFill>
              <a:latin typeface="Source Sans Pro Black"/>
            </a:rPr>
            <a:t>Piano triennale di prevenzione della corruzione e trasparenza</a:t>
          </a:r>
        </a:p>
        <a:p>
          <a:pPr algn="ctr" rtl="0">
            <a:defRPr sz="1000"/>
          </a:pPr>
          <a:r>
            <a:rPr lang="it-IT" sz="2400" b="1" i="0" u="none" strike="noStrike" baseline="0">
              <a:solidFill>
                <a:srgbClr val="256291"/>
              </a:solidFill>
              <a:latin typeface="Source Sans Pro Black"/>
            </a:rPr>
            <a:t>2023 - 2025</a:t>
          </a:r>
        </a:p>
        <a:p>
          <a:pPr algn="ctr" rtl="0">
            <a:defRPr sz="1000"/>
          </a:pPr>
          <a:r>
            <a:rPr lang="it-IT" sz="1800" b="1" i="1" u="none" strike="noStrike" baseline="0">
              <a:solidFill>
                <a:srgbClr val="256291"/>
              </a:solidFill>
              <a:latin typeface="Times New Roman"/>
              <a:cs typeface="Times New Roman"/>
            </a:rPr>
            <a:t>Allegato 1 - Tabelle di valutazione dei rischi</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9806-7741-4872-91DE-9ED5E432F2D9}">
  <dimension ref="A1:BV494"/>
  <sheetViews>
    <sheetView tabSelected="1" topLeftCell="A8" workbookViewId="0">
      <selection activeCell="B24" sqref="B24"/>
    </sheetView>
  </sheetViews>
  <sheetFormatPr defaultRowHeight="14.5" x14ac:dyDescent="0.35"/>
  <cols>
    <col min="3" max="3" width="86.6328125" customWidth="1"/>
  </cols>
  <sheetData>
    <row r="1" spans="1:74"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x14ac:dyDescent="0.35">
      <c r="A2" s="1"/>
      <c r="B2" s="1"/>
      <c r="C2" s="2"/>
      <c r="D2" s="2"/>
      <c r="E2" s="2"/>
      <c r="F2" s="2"/>
      <c r="G2" s="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x14ac:dyDescent="0.35">
      <c r="A3" s="1"/>
      <c r="B3" s="2"/>
      <c r="C3" s="2"/>
      <c r="D3" s="2"/>
      <c r="E3" s="2"/>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x14ac:dyDescent="0.35">
      <c r="A4" s="1"/>
      <c r="B4" s="2"/>
      <c r="C4" s="2"/>
      <c r="D4" s="2"/>
      <c r="E4" s="2"/>
      <c r="F4" s="2"/>
      <c r="G4" s="2"/>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x14ac:dyDescent="0.35">
      <c r="A5" s="1"/>
      <c r="B5" s="2"/>
      <c r="C5" s="2"/>
      <c r="D5" s="2"/>
      <c r="E5" s="2"/>
      <c r="F5" s="2"/>
      <c r="G5" s="2"/>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x14ac:dyDescent="0.35">
      <c r="A6" s="1"/>
      <c r="B6" s="2"/>
      <c r="C6" s="2"/>
      <c r="D6" s="2"/>
      <c r="E6" s="2"/>
      <c r="F6" s="2"/>
      <c r="G6" s="2"/>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x14ac:dyDescent="0.35">
      <c r="A7" s="1"/>
      <c r="B7" s="2"/>
      <c r="C7" s="2"/>
      <c r="D7" s="2"/>
      <c r="E7" s="2"/>
      <c r="F7" s="2"/>
      <c r="G7" s="2"/>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x14ac:dyDescent="0.35">
      <c r="A8" s="1"/>
      <c r="B8" s="2"/>
      <c r="C8" s="2"/>
      <c r="D8" s="2"/>
      <c r="E8" s="2"/>
      <c r="F8" s="2"/>
      <c r="G8" s="2"/>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18.5" x14ac:dyDescent="0.35">
      <c r="A9" s="1"/>
      <c r="B9" s="2"/>
      <c r="C9" s="2"/>
      <c r="D9" s="3"/>
      <c r="E9" s="2"/>
      <c r="F9" s="2"/>
      <c r="G9" s="2"/>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x14ac:dyDescent="0.35">
      <c r="A10" s="1"/>
      <c r="B10" s="2"/>
      <c r="C10" s="2"/>
      <c r="D10" s="2"/>
      <c r="E10" s="2"/>
      <c r="F10" s="2"/>
      <c r="G10" s="2"/>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x14ac:dyDescent="0.35">
      <c r="A11" s="1"/>
      <c r="B11" s="2"/>
      <c r="C11" s="2"/>
      <c r="D11" s="2"/>
      <c r="E11" s="2"/>
      <c r="F11" s="2"/>
      <c r="G11" s="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x14ac:dyDescent="0.35">
      <c r="A12" s="1"/>
      <c r="B12" s="2"/>
      <c r="C12" s="2"/>
      <c r="D12" s="2"/>
      <c r="E12" s="2"/>
      <c r="F12" s="2"/>
      <c r="G12" s="2"/>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x14ac:dyDescent="0.35">
      <c r="A13" s="1"/>
      <c r="B13" s="2"/>
      <c r="C13" s="2"/>
      <c r="D13" s="2"/>
      <c r="E13" s="2"/>
      <c r="F13" s="2"/>
      <c r="G13" s="2"/>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x14ac:dyDescent="0.35">
      <c r="A14" s="1"/>
      <c r="B14" s="2"/>
      <c r="C14" s="2"/>
      <c r="D14" s="2"/>
      <c r="F14" s="2"/>
      <c r="G14" s="2"/>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x14ac:dyDescent="0.35">
      <c r="A15" s="1"/>
      <c r="B15" s="2"/>
      <c r="C15" s="2"/>
      <c r="D15" s="2"/>
      <c r="E15" s="2"/>
      <c r="F15" s="2"/>
      <c r="G15" s="2"/>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x14ac:dyDescent="0.35">
      <c r="A16" s="1"/>
      <c r="B16" s="2"/>
      <c r="C16" s="2"/>
      <c r="D16" s="2"/>
      <c r="E16" s="2"/>
      <c r="F16" s="2"/>
      <c r="G16" s="2"/>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x14ac:dyDescent="0.35">
      <c r="A17" s="1"/>
      <c r="B17" s="2"/>
      <c r="C17" s="2"/>
      <c r="D17" s="2"/>
      <c r="E17" s="2"/>
      <c r="F17" s="2"/>
      <c r="G17" s="2"/>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x14ac:dyDescent="0.35">
      <c r="A18" s="1"/>
      <c r="B18" s="2"/>
      <c r="C18" s="2"/>
      <c r="D18" s="2"/>
      <c r="E18" s="2"/>
      <c r="F18" s="2"/>
      <c r="G18" s="2"/>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x14ac:dyDescent="0.35">
      <c r="A19" s="1"/>
      <c r="B19" s="2"/>
      <c r="C19" s="2"/>
      <c r="D19" s="2"/>
      <c r="E19" s="2"/>
      <c r="F19" s="2"/>
      <c r="G19" s="2"/>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x14ac:dyDescent="0.35">
      <c r="A20" s="1"/>
      <c r="B20" s="2"/>
      <c r="C20" s="2"/>
      <c r="D20" s="2"/>
      <c r="E20" s="2"/>
      <c r="F20" s="2"/>
      <c r="G20" s="2"/>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x14ac:dyDescent="0.35">
      <c r="A21" s="1"/>
      <c r="B21" s="2"/>
      <c r="C21" s="2"/>
      <c r="D21" s="2"/>
      <c r="E21" s="2"/>
      <c r="F21" s="2"/>
      <c r="G21" s="2"/>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x14ac:dyDescent="0.35">
      <c r="A22" s="1"/>
      <c r="B22" s="2"/>
      <c r="C22" s="2"/>
      <c r="D22" s="2"/>
      <c r="E22" s="2"/>
      <c r="F22" s="2"/>
      <c r="G22" s="2"/>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x14ac:dyDescent="0.35">
      <c r="A23" s="1"/>
      <c r="B23" s="2"/>
      <c r="C23" s="2"/>
      <c r="D23" s="2"/>
      <c r="E23" s="2"/>
      <c r="F23" s="2"/>
      <c r="G23" s="2"/>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x14ac:dyDescent="0.35">
      <c r="A24" s="1"/>
      <c r="B24" s="2"/>
      <c r="C24" s="2"/>
      <c r="D24" s="2"/>
      <c r="E24" s="2"/>
      <c r="F24" s="2"/>
      <c r="G24" s="2"/>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x14ac:dyDescent="0.35">
      <c r="A25" s="1"/>
      <c r="B25" s="2"/>
      <c r="C25" s="2"/>
      <c r="D25" s="2"/>
      <c r="E25" s="2"/>
      <c r="F25" s="2"/>
      <c r="G25" s="2"/>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x14ac:dyDescent="0.35">
      <c r="A26" s="1"/>
      <c r="B26" s="2"/>
      <c r="C26" s="2"/>
      <c r="D26" s="2"/>
      <c r="E26" s="2"/>
      <c r="F26" s="2"/>
      <c r="G26" s="2"/>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x14ac:dyDescent="0.35">
      <c r="A27" s="1"/>
      <c r="B27" s="2"/>
      <c r="C27" s="2"/>
      <c r="D27" s="2"/>
      <c r="E27" s="2"/>
      <c r="F27" s="2"/>
      <c r="G27" s="2"/>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x14ac:dyDescent="0.35">
      <c r="A28" s="1"/>
      <c r="B28" s="2"/>
      <c r="C28" s="2"/>
      <c r="D28" s="2"/>
      <c r="E28" s="2"/>
      <c r="F28" s="2"/>
      <c r="G28" s="2"/>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x14ac:dyDescent="0.35">
      <c r="A29" s="1"/>
      <c r="B29" s="2"/>
      <c r="C29" s="2"/>
      <c r="D29" s="2"/>
      <c r="E29" s="2"/>
      <c r="F29" s="2"/>
      <c r="G29" s="2"/>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x14ac:dyDescent="0.35">
      <c r="A30" s="1"/>
      <c r="B30" s="2"/>
      <c r="C30" s="2"/>
      <c r="D30" s="2"/>
      <c r="E30" s="2"/>
      <c r="F30" s="2"/>
      <c r="G30" s="2"/>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x14ac:dyDescent="0.35">
      <c r="A31" s="1"/>
      <c r="B31" s="2"/>
      <c r="C31" s="2"/>
      <c r="D31" s="2"/>
      <c r="E31" s="2"/>
      <c r="F31" s="2"/>
      <c r="G31" s="2"/>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x14ac:dyDescent="0.35">
      <c r="A32" s="1"/>
      <c r="B32" s="2"/>
      <c r="C32" s="2"/>
      <c r="D32" s="2"/>
      <c r="E32" s="2"/>
      <c r="F32" s="2"/>
      <c r="G32" s="2"/>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x14ac:dyDescent="0.35">
      <c r="A33" s="1"/>
      <c r="B33" s="2"/>
      <c r="C33" s="2"/>
      <c r="D33" s="2"/>
      <c r="E33" s="2"/>
      <c r="F33" s="2"/>
      <c r="G33" s="2"/>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x14ac:dyDescent="0.35">
      <c r="A34" s="1"/>
      <c r="B34" s="2"/>
      <c r="C34" s="2"/>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1:74"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1:74"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1:74"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1:74"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spans="1:74"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spans="1:74"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spans="1:74"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spans="1:74"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spans="1:74"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spans="1:74"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row>
    <row r="95" spans="1:74"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row>
    <row r="96" spans="1:74"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row>
    <row r="97" spans="1:74"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row>
    <row r="98" spans="1:74"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row>
    <row r="99" spans="1:74"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row>
    <row r="100" spans="1:74"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row>
    <row r="101" spans="1:74"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row>
    <row r="102" spans="1:74"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row>
    <row r="103" spans="1:74"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row>
    <row r="104" spans="1:74"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row>
    <row r="105" spans="1:74"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row>
    <row r="106" spans="1:74"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row>
    <row r="107" spans="1:74"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row>
    <row r="108" spans="1:74"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row>
    <row r="109" spans="1:74"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row>
    <row r="110" spans="1:74"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row>
    <row r="111" spans="1:74"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row>
    <row r="112" spans="1:74"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row>
    <row r="113" spans="1:74"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row>
    <row r="114" spans="1:74"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row>
    <row r="115" spans="1:74"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row>
    <row r="116" spans="1:74"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row>
    <row r="117" spans="1:74"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row>
    <row r="118" spans="1:74"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row>
    <row r="119" spans="1:74"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row>
    <row r="120" spans="1:74"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row>
    <row r="121" spans="1:74"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row>
    <row r="122" spans="1:74"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row>
    <row r="123" spans="1:74"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row>
    <row r="124" spans="1:74"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row>
    <row r="125" spans="1:74"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row>
    <row r="126" spans="1:74"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row>
    <row r="127" spans="1:74"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row>
    <row r="128" spans="1:74"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row>
    <row r="129" spans="1:74"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row>
    <row r="130" spans="1:74"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row>
    <row r="131" spans="1:74"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row>
    <row r="132" spans="1:74"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row>
    <row r="133" spans="1:74"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row>
    <row r="134" spans="1:74"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row>
    <row r="135" spans="1:74"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row>
    <row r="136" spans="1:74"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row>
    <row r="137" spans="1:74"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row>
    <row r="138" spans="1:74"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row>
    <row r="139" spans="1:74"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row>
    <row r="140" spans="1:74"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row>
    <row r="141" spans="1:74"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row>
    <row r="142" spans="1:74"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row>
    <row r="143" spans="1:74"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row>
    <row r="144" spans="1:74"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row>
    <row r="145" spans="1:74"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row>
    <row r="146" spans="1:74"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row>
    <row r="147" spans="1:74"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row>
    <row r="148" spans="1:74"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row>
    <row r="149" spans="1:74"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row>
    <row r="150" spans="1:74"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row>
    <row r="151" spans="1:74"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row>
    <row r="152" spans="1:74"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row>
    <row r="153" spans="1:74"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row>
    <row r="154" spans="1:74"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row>
    <row r="155" spans="1:74"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row>
    <row r="156" spans="1:74"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row>
    <row r="157" spans="1:74"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row>
    <row r="158" spans="1:74"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row>
    <row r="159" spans="1:74"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row>
    <row r="160" spans="1:74"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row>
    <row r="161" spans="1:74"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row>
    <row r="162" spans="1:74"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row>
    <row r="163" spans="1:74"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row>
    <row r="164" spans="1:74"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row>
    <row r="165" spans="1:74"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row>
    <row r="166" spans="1:74"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row>
    <row r="167" spans="1:74"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row>
    <row r="168" spans="1:74"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row>
    <row r="169" spans="1:74"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row>
    <row r="170" spans="1:74"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row>
    <row r="171" spans="1:74"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row>
    <row r="172" spans="1:74"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row>
    <row r="173" spans="1:74"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row>
    <row r="174" spans="1:74"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row>
    <row r="175" spans="1:74"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row>
    <row r="176" spans="1:74"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row>
    <row r="177" spans="1:74"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row>
    <row r="178" spans="1:74"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row>
    <row r="179" spans="1:74"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row>
    <row r="180" spans="1:74"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row>
    <row r="181" spans="1:74"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row>
    <row r="182" spans="1:74"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row>
    <row r="183" spans="1:74"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row>
    <row r="184" spans="1:74"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row>
    <row r="185" spans="1:74"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row>
    <row r="186" spans="1:74"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row>
    <row r="187" spans="1:74"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row>
    <row r="188" spans="1:74"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row>
    <row r="189" spans="1:74"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row>
    <row r="190" spans="1:74"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row>
    <row r="191" spans="1:74"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row>
    <row r="192" spans="1:74"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row>
    <row r="193" spans="1:74"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row>
    <row r="194" spans="1:74"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row>
    <row r="195" spans="1:74"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row>
    <row r="196" spans="1:74"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row>
    <row r="197" spans="1:74"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row>
    <row r="198" spans="1:74"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row>
    <row r="199" spans="1:74"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row>
    <row r="200" spans="1:74"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row>
    <row r="201" spans="1:74"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row>
    <row r="202" spans="1:74"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row>
    <row r="203" spans="1:74"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row>
    <row r="204" spans="1:74"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row>
    <row r="205" spans="1:74"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row>
    <row r="206" spans="1:74"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row>
    <row r="207" spans="1:74"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row>
    <row r="208" spans="1:74"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row>
    <row r="209" spans="1:74"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row>
    <row r="210" spans="1:74"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row>
    <row r="211" spans="1:74"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row>
    <row r="212" spans="1:74"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row>
    <row r="213" spans="1:74"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row>
    <row r="214" spans="1:74"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row>
    <row r="215" spans="1:74"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row>
    <row r="216" spans="1:74"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row>
    <row r="217" spans="1:74"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row>
    <row r="218" spans="1:74"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row>
    <row r="219" spans="1:74"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row>
    <row r="220" spans="1:74"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row>
    <row r="221" spans="1:74"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row>
    <row r="222" spans="1:74"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row>
    <row r="223" spans="1:74"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row>
    <row r="224" spans="1:74"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row>
    <row r="225" spans="1:74"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row>
    <row r="226" spans="1:74"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row>
    <row r="227" spans="1:74"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row>
    <row r="228" spans="1:74"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row>
    <row r="229" spans="1:74"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row>
    <row r="230" spans="1:74"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row>
    <row r="231" spans="1:74"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row>
    <row r="232" spans="1:74"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row>
    <row r="233" spans="1:74"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row>
    <row r="234" spans="1:74"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row>
    <row r="235" spans="1:74"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row>
    <row r="236" spans="1:74"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row>
    <row r="237" spans="1:74"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row>
    <row r="238" spans="1:74"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row>
    <row r="239" spans="1:74"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row>
    <row r="240" spans="1:74"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row>
    <row r="241" spans="1:74"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row>
    <row r="242" spans="1:74"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row>
    <row r="243" spans="1:74"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row>
    <row r="244" spans="1:74"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row>
    <row r="245" spans="1:74"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row>
    <row r="246" spans="1:74"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row>
    <row r="247" spans="1:74"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row>
    <row r="248" spans="1:74"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row>
    <row r="249" spans="1:74"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row>
    <row r="250" spans="1:74"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row>
    <row r="251" spans="1:74"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row>
    <row r="252" spans="1:74"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row>
    <row r="253" spans="1:74"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row>
    <row r="254" spans="1:74"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row>
    <row r="255" spans="1:74"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row>
    <row r="256" spans="1:74"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row>
    <row r="257" spans="1:74"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row>
    <row r="258" spans="1:74"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row>
    <row r="259" spans="1:74"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row>
    <row r="260" spans="1:74"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row>
    <row r="261" spans="1:74"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row>
    <row r="262" spans="1:74"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row>
    <row r="263" spans="1:74"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row>
    <row r="264" spans="1:74"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row>
    <row r="265" spans="1:74"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row>
    <row r="266" spans="1:74"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row>
    <row r="267" spans="1:74"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row>
    <row r="268" spans="1:74"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row>
    <row r="269" spans="1:74"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row>
    <row r="270" spans="1:74"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row>
    <row r="271" spans="1:74"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row>
    <row r="272" spans="1:74"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row>
    <row r="273" spans="1:74"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row>
    <row r="274" spans="1:74"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row>
    <row r="275" spans="1:74"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row>
    <row r="276" spans="1:74"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row>
    <row r="277" spans="1:74"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row>
    <row r="278" spans="1:74"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row>
    <row r="279" spans="1:74"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row>
    <row r="280" spans="1:74"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row>
    <row r="281" spans="1:74"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row>
    <row r="282" spans="1:74"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row>
    <row r="283" spans="1:74"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row>
    <row r="284" spans="1:74"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row>
    <row r="285" spans="1:74"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row>
    <row r="286" spans="1:74"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row>
    <row r="287" spans="1:74"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row>
    <row r="288" spans="1:74"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row>
    <row r="289" spans="1:74"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row>
    <row r="290" spans="1:74"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1:74"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1:74"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row>
    <row r="293" spans="1:74"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row>
    <row r="294" spans="1:74"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row>
    <row r="295" spans="1:74"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row>
    <row r="296" spans="1:74"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row>
    <row r="297" spans="1:74"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row>
    <row r="298" spans="1:74"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row>
    <row r="299" spans="1:74"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row>
    <row r="300" spans="1:74"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row>
    <row r="301" spans="1:74"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row>
    <row r="302" spans="1:74"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row>
    <row r="303" spans="1:74"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row>
    <row r="304" spans="1:74"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row>
    <row r="305" spans="1:74"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row>
    <row r="306" spans="1:74"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row>
    <row r="307" spans="1:74"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row>
    <row r="308" spans="1:74"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row>
    <row r="309" spans="1:74"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row>
    <row r="310" spans="1:74"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row>
    <row r="311" spans="1:74"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row>
    <row r="312" spans="1:74"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row>
    <row r="313" spans="1:74"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row>
    <row r="314" spans="1:74"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row>
    <row r="315" spans="1:74"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row>
    <row r="316" spans="1:74"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row>
    <row r="317" spans="1:74"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row>
    <row r="318" spans="1:74"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row>
    <row r="319" spans="1:74"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row>
    <row r="320" spans="1:74"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row>
    <row r="321" spans="1:74"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row>
    <row r="322" spans="1:74"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row>
    <row r="323" spans="1:74"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row>
    <row r="324" spans="1:74"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row>
    <row r="325" spans="1:74"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row>
    <row r="326" spans="1:74"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row>
    <row r="327" spans="1:74"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row>
    <row r="328" spans="1:74"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row>
    <row r="329" spans="1:74"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row>
    <row r="330" spans="1:74"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row>
    <row r="331" spans="1:74"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row>
    <row r="332" spans="1:74"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row>
    <row r="333" spans="1:74"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row>
    <row r="334" spans="1:74"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row>
    <row r="335" spans="1:74"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row>
    <row r="336" spans="1:74"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row>
    <row r="337" spans="1:74"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row>
    <row r="338" spans="1:74"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row>
    <row r="339" spans="1:74"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row>
    <row r="340" spans="1:74"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row>
    <row r="341" spans="1:74"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row>
    <row r="342" spans="1:74"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row>
    <row r="343" spans="1:74"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row>
    <row r="344" spans="1:74"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row>
    <row r="345" spans="1:74"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row>
    <row r="346" spans="1:74"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row>
    <row r="347" spans="1:74"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row>
    <row r="348" spans="1:74"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row>
    <row r="349" spans="1:74"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row>
    <row r="350" spans="1:74"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row>
    <row r="351" spans="1:74"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row>
    <row r="352" spans="1:74"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row>
    <row r="353" spans="1:74"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row>
    <row r="354" spans="1:74"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row>
    <row r="355" spans="1:74"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row>
    <row r="356" spans="1:74"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row>
    <row r="357" spans="1:74"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row>
    <row r="358" spans="1:74"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row>
    <row r="359" spans="1:74"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row>
    <row r="360" spans="1:74"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row>
    <row r="361" spans="1:74"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row>
    <row r="362" spans="1:74"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row>
    <row r="363" spans="1:74"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row>
    <row r="364" spans="1:74"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row>
    <row r="365" spans="1:74"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row>
    <row r="366" spans="1:74"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row>
    <row r="367" spans="1:74"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row>
    <row r="368" spans="1:74"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row>
    <row r="369" spans="1:74"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row>
    <row r="370" spans="1:74"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row>
    <row r="371" spans="1:74"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row>
    <row r="372" spans="1:74"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row>
    <row r="373" spans="1:74"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row>
    <row r="374" spans="1:74"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row>
    <row r="375" spans="1:74"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row>
    <row r="376" spans="1:74"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row>
    <row r="377" spans="1:74"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row>
    <row r="378" spans="1:74"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row>
    <row r="379" spans="1:74"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row>
    <row r="380" spans="1:74"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row>
    <row r="381" spans="1:74"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row>
    <row r="382" spans="1:74"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row>
    <row r="383" spans="1:74"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row>
    <row r="384" spans="1:74"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row>
    <row r="385" spans="1:74"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row>
    <row r="386" spans="1:74"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row>
    <row r="387" spans="1:74"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row>
    <row r="388" spans="1:74"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row>
    <row r="389" spans="1:74"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row>
    <row r="390" spans="1:74"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row>
    <row r="391" spans="1:74"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row>
    <row r="392" spans="1:74"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row>
    <row r="393" spans="1:74"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row>
    <row r="394" spans="1:74"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row>
    <row r="395" spans="1:74"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row>
    <row r="396" spans="1:74"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row>
    <row r="397" spans="1:74"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row>
    <row r="398" spans="1:74"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row>
    <row r="399" spans="1:74"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row>
    <row r="400" spans="1:74"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row>
    <row r="401" spans="1:74"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row>
    <row r="402" spans="1:74"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row>
    <row r="403" spans="1:74"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row>
    <row r="404" spans="1:74"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row>
    <row r="405" spans="1:74"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row>
    <row r="406" spans="1:74"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row>
    <row r="407" spans="1:74"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row>
    <row r="408" spans="1:74"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row>
    <row r="409" spans="1:74"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row>
    <row r="410" spans="1:74"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row>
    <row r="411" spans="1:74"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row>
    <row r="412" spans="1:74"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row>
    <row r="413" spans="1:74"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row>
    <row r="414" spans="1:74"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row>
    <row r="415" spans="1:74"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row>
    <row r="416" spans="1:74"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row>
    <row r="417" spans="1:74"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row>
    <row r="418" spans="1:74"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row>
    <row r="419" spans="1:74"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row>
    <row r="420" spans="1:74"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row>
    <row r="421" spans="1:74"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row>
    <row r="422" spans="1:74"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row>
    <row r="423" spans="1:74"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row>
    <row r="424" spans="1:74"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row>
    <row r="425" spans="1:74"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row>
    <row r="426" spans="1:74"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row>
    <row r="427" spans="1:74"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row>
    <row r="428" spans="1:74"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row>
    <row r="429" spans="1:74"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row>
    <row r="430" spans="1:74"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row>
    <row r="431" spans="1:74"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row>
    <row r="432" spans="1:74"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row>
    <row r="433" spans="1:74"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row>
    <row r="434" spans="1:74"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row>
    <row r="435" spans="1:74"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row>
    <row r="436" spans="1:74"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row>
    <row r="437" spans="1:74"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row>
    <row r="438" spans="1:74"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row>
    <row r="439" spans="1:74"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row>
    <row r="440" spans="1:74"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row>
    <row r="441" spans="1:74"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row>
    <row r="442" spans="1:74"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row>
    <row r="443" spans="1:74"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row>
    <row r="444" spans="1:74"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row>
    <row r="445" spans="1:74"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row>
    <row r="446" spans="1:74"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row>
    <row r="447" spans="1:74"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row>
    <row r="448" spans="1:74"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row>
    <row r="449" spans="1:74"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row>
    <row r="450" spans="1:74"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row>
    <row r="451" spans="1:74"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row>
    <row r="452" spans="1:74"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row>
    <row r="453" spans="1:74"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row>
    <row r="454" spans="1:74"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row>
    <row r="455" spans="1:74"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row>
    <row r="456" spans="1:74"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row>
    <row r="457" spans="1:74"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row>
    <row r="458" spans="1:74"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row>
    <row r="459" spans="1:74"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row>
    <row r="460" spans="1:74"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row>
    <row r="461" spans="1:74"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row>
    <row r="462" spans="1:74"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row>
    <row r="463" spans="1:74"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row>
    <row r="464" spans="1:74"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row>
    <row r="465" spans="1:74"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row>
    <row r="466" spans="1:74"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row>
    <row r="467" spans="1:74"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row>
    <row r="468" spans="1:74"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row>
    <row r="469" spans="1:74"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row>
    <row r="470" spans="1:74"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row>
    <row r="471" spans="1:74"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row>
    <row r="472" spans="1:74"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row>
    <row r="473" spans="1:74"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row>
    <row r="474" spans="1:74"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row>
    <row r="475" spans="1:74"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row>
    <row r="476" spans="1:74"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row>
    <row r="477" spans="1:74"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row>
    <row r="478" spans="1:74"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row>
    <row r="479" spans="1:74"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row>
    <row r="480" spans="1:74"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row>
    <row r="481" spans="1:74"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row>
    <row r="482" spans="1:74"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row>
    <row r="483" spans="1:74"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row>
    <row r="484" spans="1:74"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row>
    <row r="485" spans="1:74"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row>
    <row r="486" spans="1:74"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row>
    <row r="487" spans="1:74"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row>
    <row r="488" spans="1:74"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row>
    <row r="489" spans="1:74"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row>
    <row r="490" spans="1:74"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row>
    <row r="491" spans="1:74"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row>
    <row r="492" spans="1:74"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row>
    <row r="493" spans="1:74"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row>
    <row r="494" spans="1:74"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2FD7E-9B49-437B-8126-E32DB763991D}">
  <dimension ref="A1:G29"/>
  <sheetViews>
    <sheetView topLeftCell="A7" workbookViewId="0">
      <selection activeCell="G8" sqref="G8"/>
    </sheetView>
  </sheetViews>
  <sheetFormatPr defaultRowHeight="14.5" x14ac:dyDescent="0.35"/>
  <cols>
    <col min="1" max="1" width="10.54296875" customWidth="1"/>
    <col min="2" max="2" width="18.08984375" customWidth="1"/>
    <col min="3" max="3" width="12.90625" customWidth="1"/>
    <col min="4" max="4" width="48.36328125" customWidth="1"/>
    <col min="5" max="5" width="18.08984375" customWidth="1"/>
    <col min="6" max="6" width="11.90625" customWidth="1"/>
    <col min="7" max="7" width="38.90625" customWidth="1"/>
  </cols>
  <sheetData>
    <row r="1" spans="1:7" ht="29" x14ac:dyDescent="0.35">
      <c r="A1" s="91" t="s">
        <v>263</v>
      </c>
      <c r="B1" s="91" t="s">
        <v>264</v>
      </c>
      <c r="C1" s="91" t="s">
        <v>265</v>
      </c>
      <c r="D1" s="91" t="s">
        <v>266</v>
      </c>
      <c r="E1" s="91" t="s">
        <v>267</v>
      </c>
      <c r="F1" s="91" t="s">
        <v>268</v>
      </c>
      <c r="G1" s="91" t="s">
        <v>269</v>
      </c>
    </row>
    <row r="2" spans="1:7" x14ac:dyDescent="0.35">
      <c r="A2" s="149" t="s">
        <v>14</v>
      </c>
      <c r="B2" s="150" t="s">
        <v>270</v>
      </c>
      <c r="C2" s="92" t="s">
        <v>271</v>
      </c>
      <c r="D2" s="93" t="s">
        <v>272</v>
      </c>
      <c r="E2" s="93" t="s">
        <v>273</v>
      </c>
      <c r="F2" s="93" t="s">
        <v>274</v>
      </c>
      <c r="G2" s="93" t="s">
        <v>275</v>
      </c>
    </row>
    <row r="3" spans="1:7" ht="26" x14ac:dyDescent="0.35">
      <c r="A3" s="149"/>
      <c r="B3" s="150"/>
      <c r="C3" s="92" t="s">
        <v>276</v>
      </c>
      <c r="D3" s="93" t="s">
        <v>277</v>
      </c>
      <c r="E3" s="93" t="s">
        <v>273</v>
      </c>
      <c r="F3" s="93" t="s">
        <v>278</v>
      </c>
      <c r="G3" s="93" t="s">
        <v>279</v>
      </c>
    </row>
    <row r="4" spans="1:7" ht="26" x14ac:dyDescent="0.35">
      <c r="A4" s="149"/>
      <c r="B4" s="150"/>
      <c r="C4" s="92" t="s">
        <v>280</v>
      </c>
      <c r="D4" s="93" t="s">
        <v>281</v>
      </c>
      <c r="E4" s="93" t="s">
        <v>273</v>
      </c>
      <c r="F4" s="93" t="s">
        <v>282</v>
      </c>
      <c r="G4" s="93" t="s">
        <v>283</v>
      </c>
    </row>
    <row r="5" spans="1:7" ht="39" x14ac:dyDescent="0.35">
      <c r="A5" s="149" t="s">
        <v>17</v>
      </c>
      <c r="B5" s="150" t="s">
        <v>284</v>
      </c>
      <c r="C5" s="92" t="s">
        <v>285</v>
      </c>
      <c r="D5" s="93" t="s">
        <v>286</v>
      </c>
      <c r="E5" s="93" t="s">
        <v>287</v>
      </c>
      <c r="F5" s="93" t="s">
        <v>288</v>
      </c>
      <c r="G5" s="93" t="s">
        <v>289</v>
      </c>
    </row>
    <row r="6" spans="1:7" x14ac:dyDescent="0.35">
      <c r="A6" s="149"/>
      <c r="B6" s="150"/>
      <c r="C6" s="92" t="s">
        <v>290</v>
      </c>
      <c r="D6" s="93" t="s">
        <v>291</v>
      </c>
      <c r="E6" s="93" t="s">
        <v>287</v>
      </c>
      <c r="F6" s="93" t="s">
        <v>292</v>
      </c>
      <c r="G6" s="93" t="s">
        <v>293</v>
      </c>
    </row>
    <row r="7" spans="1:7" ht="26" x14ac:dyDescent="0.35">
      <c r="A7" s="149"/>
      <c r="B7" s="150"/>
      <c r="C7" s="92" t="s">
        <v>294</v>
      </c>
      <c r="D7" s="93" t="s">
        <v>295</v>
      </c>
      <c r="E7" s="93" t="s">
        <v>287</v>
      </c>
      <c r="F7" s="93" t="s">
        <v>296</v>
      </c>
      <c r="G7" s="93" t="s">
        <v>297</v>
      </c>
    </row>
    <row r="8" spans="1:7" ht="26" x14ac:dyDescent="0.35">
      <c r="A8" s="149"/>
      <c r="B8" s="150"/>
      <c r="C8" s="92" t="s">
        <v>298</v>
      </c>
      <c r="D8" s="93" t="s">
        <v>299</v>
      </c>
      <c r="E8" s="93" t="s">
        <v>287</v>
      </c>
      <c r="F8" s="93" t="s">
        <v>300</v>
      </c>
      <c r="G8" s="93" t="s">
        <v>301</v>
      </c>
    </row>
    <row r="9" spans="1:7" ht="39" x14ac:dyDescent="0.35">
      <c r="A9" s="149"/>
      <c r="B9" s="150"/>
      <c r="C9" s="92" t="s">
        <v>302</v>
      </c>
      <c r="D9" s="93" t="s">
        <v>303</v>
      </c>
      <c r="E9" s="93" t="s">
        <v>304</v>
      </c>
      <c r="F9" s="93" t="s">
        <v>305</v>
      </c>
      <c r="G9" s="93" t="s">
        <v>306</v>
      </c>
    </row>
    <row r="10" spans="1:7" ht="26" x14ac:dyDescent="0.35">
      <c r="A10" s="149"/>
      <c r="B10" s="150"/>
      <c r="C10" s="92" t="s">
        <v>307</v>
      </c>
      <c r="D10" s="93" t="s">
        <v>308</v>
      </c>
      <c r="E10" s="93" t="s">
        <v>287</v>
      </c>
      <c r="F10" s="93" t="s">
        <v>309</v>
      </c>
      <c r="G10" s="93" t="s">
        <v>310</v>
      </c>
    </row>
    <row r="11" spans="1:7" ht="26" x14ac:dyDescent="0.35">
      <c r="A11" s="149"/>
      <c r="B11" s="150"/>
      <c r="C11" s="92" t="s">
        <v>311</v>
      </c>
      <c r="D11" s="93" t="s">
        <v>312</v>
      </c>
      <c r="E11" s="93" t="s">
        <v>71</v>
      </c>
      <c r="F11" s="93" t="s">
        <v>313</v>
      </c>
      <c r="G11" s="93" t="s">
        <v>314</v>
      </c>
    </row>
    <row r="12" spans="1:7" ht="26" x14ac:dyDescent="0.35">
      <c r="A12" s="149"/>
      <c r="B12" s="150"/>
      <c r="C12" s="92" t="s">
        <v>315</v>
      </c>
      <c r="D12" s="93" t="s">
        <v>316</v>
      </c>
      <c r="E12" s="93" t="s">
        <v>71</v>
      </c>
      <c r="F12" s="93" t="s">
        <v>317</v>
      </c>
      <c r="G12" s="93" t="s">
        <v>318</v>
      </c>
    </row>
    <row r="13" spans="1:7" ht="26" x14ac:dyDescent="0.35">
      <c r="A13" s="149"/>
      <c r="B13" s="150"/>
      <c r="C13" s="92" t="s">
        <v>319</v>
      </c>
      <c r="D13" s="93" t="s">
        <v>320</v>
      </c>
      <c r="E13" s="93" t="s">
        <v>71</v>
      </c>
      <c r="F13" s="93" t="s">
        <v>321</v>
      </c>
      <c r="G13" s="93" t="s">
        <v>322</v>
      </c>
    </row>
    <row r="14" spans="1:7" ht="26" x14ac:dyDescent="0.35">
      <c r="A14" s="64" t="s">
        <v>19</v>
      </c>
      <c r="B14" s="92" t="s">
        <v>323</v>
      </c>
      <c r="C14" s="92" t="s">
        <v>324</v>
      </c>
      <c r="D14" s="93" t="s">
        <v>325</v>
      </c>
      <c r="E14" s="93" t="s">
        <v>287</v>
      </c>
      <c r="F14" s="93" t="s">
        <v>326</v>
      </c>
      <c r="G14" s="93" t="s">
        <v>327</v>
      </c>
    </row>
    <row r="15" spans="1:7" x14ac:dyDescent="0.35">
      <c r="A15" s="149" t="s">
        <v>21</v>
      </c>
      <c r="B15" s="150" t="s">
        <v>328</v>
      </c>
      <c r="C15" s="92" t="s">
        <v>329</v>
      </c>
      <c r="D15" s="93" t="s">
        <v>328</v>
      </c>
      <c r="E15" s="93" t="s">
        <v>287</v>
      </c>
      <c r="F15" s="93" t="s">
        <v>330</v>
      </c>
      <c r="G15" s="93" t="s">
        <v>331</v>
      </c>
    </row>
    <row r="16" spans="1:7" x14ac:dyDescent="0.35">
      <c r="A16" s="149"/>
      <c r="B16" s="150"/>
      <c r="C16" s="92" t="s">
        <v>332</v>
      </c>
      <c r="D16" s="93" t="s">
        <v>333</v>
      </c>
      <c r="E16" s="93" t="s">
        <v>72</v>
      </c>
      <c r="F16" s="93" t="s">
        <v>334</v>
      </c>
      <c r="G16" s="93" t="s">
        <v>335</v>
      </c>
    </row>
    <row r="17" spans="1:7" ht="26" x14ac:dyDescent="0.35">
      <c r="A17" s="64" t="s">
        <v>23</v>
      </c>
      <c r="B17" s="92" t="s">
        <v>336</v>
      </c>
      <c r="C17" s="92" t="s">
        <v>337</v>
      </c>
      <c r="D17" s="93" t="s">
        <v>338</v>
      </c>
      <c r="E17" s="93" t="s">
        <v>287</v>
      </c>
      <c r="F17" s="93" t="s">
        <v>339</v>
      </c>
      <c r="G17" s="93" t="s">
        <v>340</v>
      </c>
    </row>
    <row r="18" spans="1:7" ht="65" x14ac:dyDescent="0.35">
      <c r="A18" s="64" t="s">
        <v>341</v>
      </c>
      <c r="B18" s="92" t="s">
        <v>342</v>
      </c>
      <c r="C18" s="92" t="s">
        <v>343</v>
      </c>
      <c r="D18" s="93" t="s">
        <v>344</v>
      </c>
      <c r="E18" s="93" t="s">
        <v>71</v>
      </c>
      <c r="F18" s="93" t="s">
        <v>345</v>
      </c>
      <c r="G18" s="93" t="s">
        <v>346</v>
      </c>
    </row>
    <row r="19" spans="1:7" ht="39" x14ac:dyDescent="0.35">
      <c r="A19" s="64" t="s">
        <v>347</v>
      </c>
      <c r="B19" s="92" t="s">
        <v>348</v>
      </c>
      <c r="C19" s="92" t="s">
        <v>349</v>
      </c>
      <c r="D19" s="93" t="s">
        <v>350</v>
      </c>
      <c r="E19" s="93" t="s">
        <v>73</v>
      </c>
      <c r="F19" s="93" t="s">
        <v>351</v>
      </c>
      <c r="G19" s="93" t="s">
        <v>352</v>
      </c>
    </row>
    <row r="20" spans="1:7" ht="26" x14ac:dyDescent="0.35">
      <c r="A20" s="149" t="s">
        <v>353</v>
      </c>
      <c r="B20" s="150" t="s">
        <v>354</v>
      </c>
      <c r="C20" s="92" t="s">
        <v>355</v>
      </c>
      <c r="D20" s="93" t="s">
        <v>356</v>
      </c>
      <c r="E20" s="93" t="s">
        <v>304</v>
      </c>
      <c r="F20" s="93" t="s">
        <v>357</v>
      </c>
      <c r="G20" s="93" t="s">
        <v>358</v>
      </c>
    </row>
    <row r="21" spans="1:7" ht="26" x14ac:dyDescent="0.35">
      <c r="A21" s="149"/>
      <c r="B21" s="150"/>
      <c r="C21" s="92" t="s">
        <v>359</v>
      </c>
      <c r="D21" s="93" t="s">
        <v>360</v>
      </c>
      <c r="E21" s="93" t="s">
        <v>304</v>
      </c>
      <c r="F21" s="93" t="s">
        <v>361</v>
      </c>
      <c r="G21" s="93" t="s">
        <v>362</v>
      </c>
    </row>
    <row r="22" spans="1:7" ht="26" x14ac:dyDescent="0.35">
      <c r="A22" s="149"/>
      <c r="B22" s="150"/>
      <c r="C22" s="92" t="s">
        <v>363</v>
      </c>
      <c r="D22" s="93" t="s">
        <v>364</v>
      </c>
      <c r="E22" s="93" t="s">
        <v>304</v>
      </c>
      <c r="F22" s="93" t="s">
        <v>365</v>
      </c>
      <c r="G22" s="93" t="s">
        <v>366</v>
      </c>
    </row>
    <row r="23" spans="1:7" ht="26" x14ac:dyDescent="0.35">
      <c r="A23" s="149"/>
      <c r="B23" s="150"/>
      <c r="C23" s="92" t="s">
        <v>367</v>
      </c>
      <c r="D23" s="93" t="s">
        <v>368</v>
      </c>
      <c r="E23" s="93" t="s">
        <v>304</v>
      </c>
      <c r="F23" s="93" t="s">
        <v>369</v>
      </c>
      <c r="G23" s="93" t="s">
        <v>370</v>
      </c>
    </row>
    <row r="24" spans="1:7" ht="39" x14ac:dyDescent="0.35">
      <c r="A24" s="149"/>
      <c r="B24" s="150"/>
      <c r="C24" s="92" t="s">
        <v>371</v>
      </c>
      <c r="D24" s="93" t="s">
        <v>372</v>
      </c>
      <c r="E24" s="93" t="s">
        <v>287</v>
      </c>
      <c r="F24" s="93" t="s">
        <v>373</v>
      </c>
      <c r="G24" s="93" t="s">
        <v>374</v>
      </c>
    </row>
    <row r="25" spans="1:7" x14ac:dyDescent="0.35">
      <c r="A25" s="149"/>
      <c r="B25" s="150"/>
      <c r="C25" s="92" t="s">
        <v>375</v>
      </c>
      <c r="D25" s="93" t="s">
        <v>376</v>
      </c>
      <c r="E25" s="93" t="s">
        <v>287</v>
      </c>
      <c r="F25" s="93" t="s">
        <v>377</v>
      </c>
      <c r="G25" s="93" t="s">
        <v>378</v>
      </c>
    </row>
    <row r="26" spans="1:7" x14ac:dyDescent="0.35">
      <c r="A26" s="149"/>
      <c r="B26" s="150"/>
      <c r="C26" s="92" t="s">
        <v>379</v>
      </c>
      <c r="D26" s="93" t="s">
        <v>380</v>
      </c>
      <c r="E26" s="93" t="s">
        <v>287</v>
      </c>
      <c r="F26" s="93" t="s">
        <v>381</v>
      </c>
      <c r="G26" s="93" t="s">
        <v>382</v>
      </c>
    </row>
    <row r="27" spans="1:7" x14ac:dyDescent="0.35">
      <c r="A27" s="149"/>
      <c r="B27" s="150"/>
      <c r="C27" s="92" t="s">
        <v>383</v>
      </c>
      <c r="D27" s="93" t="s">
        <v>384</v>
      </c>
      <c r="E27" s="93" t="s">
        <v>73</v>
      </c>
      <c r="F27" s="93" t="s">
        <v>385</v>
      </c>
      <c r="G27" s="93" t="s">
        <v>386</v>
      </c>
    </row>
    <row r="28" spans="1:7" x14ac:dyDescent="0.35">
      <c r="A28" s="151" t="s">
        <v>387</v>
      </c>
      <c r="B28" s="150" t="s">
        <v>388</v>
      </c>
      <c r="C28" s="92" t="s">
        <v>389</v>
      </c>
      <c r="D28" s="93" t="s">
        <v>390</v>
      </c>
      <c r="E28" s="93" t="s">
        <v>287</v>
      </c>
      <c r="F28" s="93" t="s">
        <v>391</v>
      </c>
      <c r="G28" s="93" t="s">
        <v>392</v>
      </c>
    </row>
    <row r="29" spans="1:7" ht="26" x14ac:dyDescent="0.35">
      <c r="A29" s="152"/>
      <c r="B29" s="150"/>
      <c r="C29" s="92" t="s">
        <v>393</v>
      </c>
      <c r="D29" s="93" t="s">
        <v>394</v>
      </c>
      <c r="E29" s="93" t="s">
        <v>287</v>
      </c>
      <c r="F29" s="93" t="s">
        <v>395</v>
      </c>
      <c r="G29" s="93" t="s">
        <v>396</v>
      </c>
    </row>
  </sheetData>
  <mergeCells count="10">
    <mergeCell ref="A20:A27"/>
    <mergeCell ref="B20:B27"/>
    <mergeCell ref="A28:A29"/>
    <mergeCell ref="B28:B29"/>
    <mergeCell ref="A2:A4"/>
    <mergeCell ref="B2:B4"/>
    <mergeCell ref="A5:A13"/>
    <mergeCell ref="B5:B13"/>
    <mergeCell ref="A15:A16"/>
    <mergeCell ref="B15:B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6207E-44F2-44D3-BD84-2D4E4FB620EC}">
  <dimension ref="A1:Y148"/>
  <sheetViews>
    <sheetView topLeftCell="A52" workbookViewId="0">
      <selection activeCell="D26" sqref="D26"/>
    </sheetView>
  </sheetViews>
  <sheetFormatPr defaultRowHeight="14.5" x14ac:dyDescent="0.35"/>
  <cols>
    <col min="1" max="3" width="52.08984375" customWidth="1"/>
  </cols>
  <sheetData>
    <row r="1" spans="1:25" x14ac:dyDescent="0.35">
      <c r="A1" s="1"/>
      <c r="B1" s="1"/>
      <c r="C1" s="1"/>
      <c r="D1" s="1"/>
      <c r="E1" s="1"/>
      <c r="F1" s="1"/>
      <c r="G1" s="1"/>
      <c r="H1" s="1"/>
      <c r="I1" s="1"/>
      <c r="J1" s="1"/>
      <c r="K1" s="1"/>
      <c r="L1" s="1"/>
      <c r="M1" s="1"/>
      <c r="N1" s="1"/>
      <c r="O1" s="1"/>
      <c r="P1" s="1"/>
      <c r="Q1" s="1"/>
      <c r="R1" s="1"/>
      <c r="S1" s="1"/>
      <c r="T1" s="1"/>
      <c r="U1" s="1"/>
      <c r="V1" s="1"/>
      <c r="W1" s="1"/>
      <c r="X1" s="1"/>
      <c r="Y1" s="1"/>
    </row>
    <row r="2" spans="1:25" ht="23.5" x14ac:dyDescent="0.55000000000000004">
      <c r="A2" s="156" t="s">
        <v>133</v>
      </c>
      <c r="B2" s="156"/>
      <c r="C2" s="156"/>
      <c r="D2" s="156"/>
      <c r="E2" s="1"/>
      <c r="F2" s="1"/>
      <c r="G2" s="1"/>
      <c r="H2" s="1"/>
      <c r="I2" s="1"/>
      <c r="J2" s="1"/>
      <c r="K2" s="1"/>
      <c r="L2" s="1"/>
      <c r="M2" s="1"/>
      <c r="N2" s="1"/>
      <c r="O2" s="1"/>
      <c r="P2" s="1"/>
      <c r="Q2" s="1"/>
      <c r="R2" s="1"/>
      <c r="S2" s="1"/>
      <c r="T2" s="1"/>
      <c r="U2" s="1"/>
      <c r="V2" s="1"/>
      <c r="W2" s="1"/>
      <c r="X2" s="1"/>
      <c r="Y2" s="1"/>
    </row>
    <row r="3" spans="1:25" x14ac:dyDescent="0.35">
      <c r="A3" s="4"/>
      <c r="B3" s="37"/>
      <c r="C3" s="4"/>
      <c r="D3" s="37"/>
      <c r="E3" s="1"/>
      <c r="F3" s="1"/>
      <c r="G3" s="1"/>
      <c r="H3" s="1"/>
      <c r="I3" s="1"/>
      <c r="J3" s="1"/>
      <c r="K3" s="1"/>
      <c r="L3" s="1"/>
      <c r="M3" s="1"/>
      <c r="N3" s="1"/>
      <c r="O3" s="1"/>
      <c r="P3" s="1"/>
      <c r="Q3" s="1"/>
      <c r="R3" s="1"/>
      <c r="S3" s="1"/>
      <c r="T3" s="1"/>
      <c r="U3" s="1"/>
      <c r="V3" s="1"/>
      <c r="W3" s="1"/>
      <c r="X3" s="1"/>
      <c r="Y3" s="1"/>
    </row>
    <row r="4" spans="1:25" ht="18.5" x14ac:dyDescent="0.35">
      <c r="A4" s="153" t="s">
        <v>134</v>
      </c>
      <c r="B4" s="154"/>
      <c r="C4" s="154"/>
      <c r="D4" s="155"/>
      <c r="E4" s="1"/>
      <c r="F4" s="1"/>
      <c r="G4" s="1"/>
      <c r="H4" s="1"/>
      <c r="I4" s="1"/>
      <c r="J4" s="1"/>
      <c r="K4" s="1"/>
      <c r="L4" s="1"/>
      <c r="M4" s="1"/>
      <c r="N4" s="1"/>
      <c r="O4" s="1"/>
      <c r="P4" s="1"/>
      <c r="Q4" s="1"/>
      <c r="R4" s="1"/>
      <c r="S4" s="1"/>
      <c r="T4" s="1"/>
      <c r="U4" s="1"/>
      <c r="V4" s="1"/>
      <c r="W4" s="1"/>
      <c r="X4" s="1"/>
      <c r="Y4" s="1"/>
    </row>
    <row r="5" spans="1:25" x14ac:dyDescent="0.35">
      <c r="A5" s="157" t="s">
        <v>135</v>
      </c>
      <c r="B5" s="158"/>
      <c r="C5" s="158"/>
      <c r="D5" s="158"/>
      <c r="E5" s="1"/>
      <c r="F5" s="1"/>
      <c r="G5" s="1"/>
      <c r="H5" s="1"/>
      <c r="I5" s="1"/>
      <c r="J5" s="1"/>
      <c r="K5" s="1"/>
      <c r="L5" s="1"/>
      <c r="M5" s="1"/>
      <c r="N5" s="1"/>
      <c r="O5" s="1"/>
      <c r="P5" s="1"/>
      <c r="Q5" s="1"/>
      <c r="R5" s="1"/>
      <c r="S5" s="1"/>
      <c r="T5" s="1"/>
      <c r="U5" s="1"/>
      <c r="V5" s="1"/>
      <c r="W5" s="1"/>
      <c r="X5" s="1"/>
      <c r="Y5" s="1"/>
    </row>
    <row r="6" spans="1:25" x14ac:dyDescent="0.35">
      <c r="A6" s="4"/>
      <c r="B6" s="37"/>
      <c r="C6" s="4"/>
      <c r="D6" s="37"/>
      <c r="E6" s="1"/>
      <c r="F6" s="1"/>
      <c r="G6" s="1"/>
      <c r="H6" s="1"/>
      <c r="I6" s="1"/>
      <c r="J6" s="1"/>
      <c r="K6" s="1"/>
      <c r="L6" s="1"/>
      <c r="M6" s="1"/>
      <c r="N6" s="1"/>
      <c r="O6" s="1"/>
      <c r="P6" s="1"/>
      <c r="Q6" s="1"/>
      <c r="R6" s="1"/>
      <c r="S6" s="1"/>
      <c r="T6" s="1"/>
      <c r="U6" s="1"/>
      <c r="V6" s="1"/>
      <c r="W6" s="1"/>
      <c r="X6" s="1"/>
      <c r="Y6" s="1"/>
    </row>
    <row r="7" spans="1:25" x14ac:dyDescent="0.35">
      <c r="A7" s="7" t="s">
        <v>74</v>
      </c>
      <c r="B7" s="7" t="s">
        <v>75</v>
      </c>
      <c r="C7" s="7" t="s">
        <v>76</v>
      </c>
      <c r="D7" s="7" t="s">
        <v>77</v>
      </c>
      <c r="E7" s="1"/>
      <c r="F7" s="1"/>
      <c r="G7" s="1"/>
      <c r="H7" s="1"/>
      <c r="I7" s="1"/>
      <c r="J7" s="1"/>
      <c r="K7" s="1"/>
      <c r="L7" s="1"/>
      <c r="M7" s="1"/>
      <c r="N7" s="1"/>
      <c r="O7" s="1"/>
      <c r="P7" s="1"/>
      <c r="Q7" s="1"/>
      <c r="R7" s="1"/>
      <c r="S7" s="1"/>
      <c r="T7" s="1"/>
      <c r="U7" s="1"/>
      <c r="V7" s="1"/>
      <c r="W7" s="1"/>
      <c r="X7" s="1"/>
      <c r="Y7" s="1"/>
    </row>
    <row r="8" spans="1:25" ht="29" x14ac:dyDescent="0.35">
      <c r="A8" s="159" t="s">
        <v>136</v>
      </c>
      <c r="B8" s="162" t="s">
        <v>137</v>
      </c>
      <c r="C8" s="8" t="s">
        <v>138</v>
      </c>
      <c r="D8" s="9">
        <v>1</v>
      </c>
      <c r="E8" s="1"/>
      <c r="F8" s="1"/>
      <c r="G8" s="1"/>
      <c r="H8" s="1"/>
      <c r="I8" s="1"/>
      <c r="J8" s="1"/>
      <c r="K8" s="1"/>
      <c r="L8" s="1"/>
      <c r="M8" s="1"/>
      <c r="N8" s="1"/>
      <c r="O8" s="1"/>
      <c r="P8" s="1"/>
      <c r="Q8" s="1"/>
      <c r="R8" s="1"/>
      <c r="S8" s="1"/>
      <c r="T8" s="1"/>
      <c r="U8" s="1"/>
      <c r="V8" s="1"/>
      <c r="W8" s="1"/>
      <c r="X8" s="1"/>
      <c r="Y8" s="1"/>
    </row>
    <row r="9" spans="1:25" ht="58" x14ac:dyDescent="0.35">
      <c r="A9" s="160"/>
      <c r="B9" s="163"/>
      <c r="C9" s="8" t="s">
        <v>139</v>
      </c>
      <c r="D9" s="9">
        <v>2</v>
      </c>
      <c r="E9" s="1"/>
      <c r="F9" s="1"/>
      <c r="G9" s="1"/>
      <c r="H9" s="1"/>
      <c r="I9" s="1"/>
      <c r="J9" s="1"/>
      <c r="K9" s="1"/>
      <c r="L9" s="1"/>
      <c r="M9" s="1"/>
      <c r="N9" s="1"/>
      <c r="O9" s="1"/>
      <c r="P9" s="1"/>
      <c r="Q9" s="1"/>
      <c r="R9" s="1"/>
      <c r="S9" s="1"/>
      <c r="T9" s="1"/>
      <c r="U9" s="1"/>
      <c r="V9" s="1"/>
      <c r="W9" s="1"/>
      <c r="X9" s="1"/>
      <c r="Y9" s="1"/>
    </row>
    <row r="10" spans="1:25" ht="116" x14ac:dyDescent="0.35">
      <c r="A10" s="160"/>
      <c r="B10" s="163"/>
      <c r="C10" s="8" t="s">
        <v>140</v>
      </c>
      <c r="D10" s="9">
        <v>3</v>
      </c>
      <c r="E10" s="1"/>
      <c r="F10" s="1"/>
      <c r="G10" s="1"/>
      <c r="H10" s="1"/>
      <c r="I10" s="1"/>
      <c r="J10" s="1"/>
      <c r="K10" s="1"/>
      <c r="L10" s="1"/>
      <c r="M10" s="1"/>
      <c r="N10" s="1"/>
      <c r="O10" s="1"/>
      <c r="P10" s="1"/>
      <c r="Q10" s="1"/>
      <c r="R10" s="1"/>
      <c r="S10" s="1"/>
      <c r="T10" s="1"/>
      <c r="U10" s="1"/>
      <c r="V10" s="1"/>
      <c r="W10" s="1"/>
      <c r="X10" s="1"/>
      <c r="Y10" s="1"/>
    </row>
    <row r="11" spans="1:25" ht="116" x14ac:dyDescent="0.35">
      <c r="A11" s="160"/>
      <c r="B11" s="163"/>
      <c r="C11" s="8" t="s">
        <v>141</v>
      </c>
      <c r="D11" s="9">
        <v>4</v>
      </c>
      <c r="E11" s="1"/>
      <c r="F11" s="1"/>
      <c r="G11" s="1"/>
      <c r="H11" s="1"/>
      <c r="I11" s="1"/>
      <c r="J11" s="1"/>
      <c r="K11" s="1"/>
      <c r="L11" s="1"/>
      <c r="M11" s="1"/>
      <c r="N11" s="1"/>
      <c r="O11" s="1"/>
      <c r="P11" s="1"/>
      <c r="Q11" s="1"/>
      <c r="R11" s="1"/>
      <c r="S11" s="1"/>
      <c r="T11" s="1"/>
      <c r="U11" s="1"/>
      <c r="V11" s="1"/>
      <c r="W11" s="1"/>
      <c r="X11" s="1"/>
      <c r="Y11" s="1"/>
    </row>
    <row r="12" spans="1:25" ht="159.5" x14ac:dyDescent="0.35">
      <c r="A12" s="161"/>
      <c r="B12" s="164"/>
      <c r="C12" s="8" t="s">
        <v>142</v>
      </c>
      <c r="D12" s="9">
        <v>5</v>
      </c>
      <c r="E12" s="1"/>
      <c r="F12" s="1"/>
      <c r="G12" s="1"/>
      <c r="H12" s="1"/>
      <c r="I12" s="1"/>
      <c r="J12" s="1"/>
      <c r="K12" s="1"/>
      <c r="L12" s="1"/>
      <c r="M12" s="1"/>
      <c r="N12" s="1"/>
      <c r="O12" s="1"/>
      <c r="P12" s="1"/>
      <c r="Q12" s="1"/>
      <c r="R12" s="1"/>
      <c r="S12" s="1"/>
      <c r="T12" s="1"/>
      <c r="U12" s="1"/>
      <c r="V12" s="1"/>
      <c r="W12" s="1"/>
      <c r="X12" s="1"/>
      <c r="Y12" s="1"/>
    </row>
    <row r="13" spans="1:25" ht="29" x14ac:dyDescent="0.35">
      <c r="A13" s="159" t="s">
        <v>73</v>
      </c>
      <c r="B13" s="162" t="s">
        <v>143</v>
      </c>
      <c r="C13" s="8" t="s">
        <v>144</v>
      </c>
      <c r="D13" s="9">
        <v>1</v>
      </c>
      <c r="E13" s="1"/>
      <c r="F13" s="1"/>
      <c r="G13" s="1"/>
      <c r="H13" s="1"/>
      <c r="I13" s="1"/>
      <c r="J13" s="1"/>
      <c r="K13" s="1"/>
      <c r="L13" s="1"/>
      <c r="M13" s="1"/>
      <c r="N13" s="1"/>
      <c r="O13" s="1"/>
      <c r="P13" s="1"/>
      <c r="Q13" s="1"/>
      <c r="R13" s="1"/>
      <c r="S13" s="1"/>
      <c r="T13" s="1"/>
      <c r="U13" s="1"/>
      <c r="V13" s="1"/>
      <c r="W13" s="1"/>
      <c r="X13" s="1"/>
      <c r="Y13" s="1"/>
    </row>
    <row r="14" spans="1:25" ht="43.5" x14ac:dyDescent="0.35">
      <c r="A14" s="160"/>
      <c r="B14" s="163"/>
      <c r="C14" s="8" t="s">
        <v>145</v>
      </c>
      <c r="D14" s="9">
        <v>2</v>
      </c>
      <c r="E14" s="1"/>
      <c r="F14" s="1"/>
      <c r="G14" s="1"/>
      <c r="H14" s="1"/>
      <c r="I14" s="1"/>
      <c r="J14" s="1"/>
      <c r="K14" s="1"/>
      <c r="L14" s="1"/>
      <c r="M14" s="1"/>
      <c r="N14" s="1"/>
      <c r="O14" s="1"/>
      <c r="P14" s="1"/>
      <c r="Q14" s="1"/>
      <c r="R14" s="1"/>
      <c r="S14" s="1"/>
      <c r="T14" s="1"/>
      <c r="U14" s="1"/>
      <c r="V14" s="1"/>
      <c r="W14" s="1"/>
      <c r="X14" s="1"/>
      <c r="Y14" s="1"/>
    </row>
    <row r="15" spans="1:25" ht="87" x14ac:dyDescent="0.35">
      <c r="A15" s="160"/>
      <c r="B15" s="163"/>
      <c r="C15" s="8" t="s">
        <v>146</v>
      </c>
      <c r="D15" s="9">
        <v>3</v>
      </c>
      <c r="E15" s="1"/>
      <c r="F15" s="1"/>
      <c r="G15" s="1"/>
      <c r="H15" s="1"/>
      <c r="I15" s="1"/>
      <c r="J15" s="1"/>
      <c r="K15" s="1"/>
      <c r="L15" s="1"/>
      <c r="M15" s="1"/>
      <c r="N15" s="1"/>
      <c r="O15" s="1"/>
      <c r="P15" s="1"/>
      <c r="Q15" s="1"/>
      <c r="R15" s="1"/>
      <c r="S15" s="1"/>
      <c r="T15" s="1"/>
      <c r="U15" s="1"/>
      <c r="V15" s="1"/>
      <c r="W15" s="1"/>
      <c r="X15" s="1"/>
      <c r="Y15" s="1"/>
    </row>
    <row r="16" spans="1:25" ht="101.5" x14ac:dyDescent="0.35">
      <c r="A16" s="160"/>
      <c r="B16" s="163"/>
      <c r="C16" s="8" t="s">
        <v>147</v>
      </c>
      <c r="D16" s="9">
        <v>4</v>
      </c>
      <c r="E16" s="1"/>
      <c r="F16" s="1"/>
      <c r="G16" s="1"/>
      <c r="H16" s="1"/>
      <c r="I16" s="1"/>
      <c r="J16" s="1"/>
      <c r="K16" s="1"/>
      <c r="L16" s="1"/>
      <c r="M16" s="1"/>
      <c r="N16" s="1"/>
      <c r="O16" s="1"/>
      <c r="P16" s="1"/>
      <c r="Q16" s="1"/>
      <c r="R16" s="1"/>
      <c r="S16" s="1"/>
      <c r="T16" s="1"/>
      <c r="U16" s="1"/>
      <c r="V16" s="1"/>
      <c r="W16" s="1"/>
      <c r="X16" s="1"/>
      <c r="Y16" s="1"/>
    </row>
    <row r="17" spans="1:25" ht="87" x14ac:dyDescent="0.35">
      <c r="A17" s="161"/>
      <c r="B17" s="164"/>
      <c r="C17" s="8" t="s">
        <v>148</v>
      </c>
      <c r="D17" s="9">
        <v>5</v>
      </c>
      <c r="E17" s="1"/>
      <c r="F17" s="1"/>
      <c r="G17" s="1"/>
      <c r="H17" s="1"/>
      <c r="I17" s="1"/>
      <c r="J17" s="1"/>
      <c r="K17" s="1"/>
      <c r="L17" s="1"/>
      <c r="M17" s="1"/>
      <c r="N17" s="1"/>
      <c r="O17" s="1"/>
      <c r="P17" s="1"/>
      <c r="Q17" s="1"/>
      <c r="R17" s="1"/>
      <c r="S17" s="1"/>
      <c r="T17" s="1"/>
      <c r="U17" s="1"/>
      <c r="V17" s="1"/>
      <c r="W17" s="1"/>
      <c r="X17" s="1"/>
      <c r="Y17" s="1"/>
    </row>
    <row r="18" spans="1:25" ht="58" x14ac:dyDescent="0.35">
      <c r="A18" s="159" t="s">
        <v>71</v>
      </c>
      <c r="B18" s="162" t="s">
        <v>149</v>
      </c>
      <c r="C18" s="8" t="s">
        <v>150</v>
      </c>
      <c r="D18" s="9">
        <v>1</v>
      </c>
      <c r="E18" s="1"/>
      <c r="F18" s="1"/>
      <c r="G18" s="1"/>
      <c r="H18" s="1"/>
      <c r="I18" s="1"/>
      <c r="J18" s="1"/>
      <c r="K18" s="1"/>
      <c r="L18" s="1"/>
      <c r="M18" s="1"/>
      <c r="N18" s="1"/>
      <c r="O18" s="1"/>
      <c r="P18" s="1"/>
      <c r="Q18" s="1"/>
      <c r="R18" s="1"/>
      <c r="S18" s="1"/>
      <c r="T18" s="1"/>
      <c r="U18" s="1"/>
      <c r="V18" s="1"/>
      <c r="W18" s="1"/>
      <c r="X18" s="1"/>
      <c r="Y18" s="1"/>
    </row>
    <row r="19" spans="1:25" ht="58" x14ac:dyDescent="0.35">
      <c r="A19" s="160"/>
      <c r="B19" s="163"/>
      <c r="C19" s="8" t="s">
        <v>151</v>
      </c>
      <c r="D19" s="10" t="s">
        <v>89</v>
      </c>
      <c r="E19" s="1"/>
      <c r="F19" s="1"/>
      <c r="G19" s="1"/>
      <c r="H19" s="1"/>
      <c r="I19" s="1"/>
      <c r="J19" s="1"/>
      <c r="K19" s="1"/>
      <c r="L19" s="1"/>
      <c r="M19" s="1"/>
      <c r="N19" s="1"/>
      <c r="O19" s="1"/>
      <c r="P19" s="1"/>
      <c r="Q19" s="1"/>
      <c r="R19" s="1"/>
      <c r="S19" s="1"/>
      <c r="T19" s="1"/>
      <c r="U19" s="1"/>
      <c r="V19" s="1"/>
      <c r="W19" s="1"/>
      <c r="X19" s="1"/>
      <c r="Y19" s="1"/>
    </row>
    <row r="20" spans="1:25" ht="43.5" x14ac:dyDescent="0.35">
      <c r="A20" s="161"/>
      <c r="B20" s="164"/>
      <c r="C20" s="8" t="s">
        <v>152</v>
      </c>
      <c r="D20" s="10" t="s">
        <v>91</v>
      </c>
      <c r="E20" s="1"/>
      <c r="F20" s="1"/>
      <c r="G20" s="1"/>
      <c r="H20" s="1"/>
      <c r="I20" s="1"/>
      <c r="J20" s="1"/>
      <c r="K20" s="1"/>
      <c r="L20" s="1"/>
      <c r="M20" s="1"/>
      <c r="N20" s="1"/>
      <c r="O20" s="1"/>
      <c r="P20" s="1"/>
      <c r="Q20" s="1"/>
      <c r="R20" s="1"/>
      <c r="S20" s="1"/>
      <c r="T20" s="1"/>
      <c r="U20" s="1"/>
      <c r="V20" s="1"/>
      <c r="W20" s="1"/>
      <c r="X20" s="1"/>
      <c r="Y20" s="1"/>
    </row>
    <row r="21" spans="1:25" ht="87" x14ac:dyDescent="0.35">
      <c r="A21" s="165" t="s">
        <v>200</v>
      </c>
      <c r="B21" s="168" t="s">
        <v>201</v>
      </c>
      <c r="C21" s="8" t="s">
        <v>202</v>
      </c>
      <c r="D21" s="9">
        <v>1</v>
      </c>
      <c r="E21" s="1"/>
      <c r="F21" s="1"/>
      <c r="G21" s="1"/>
      <c r="H21" s="1"/>
      <c r="I21" s="1"/>
      <c r="J21" s="1"/>
      <c r="K21" s="1"/>
      <c r="L21" s="1"/>
      <c r="M21" s="1"/>
      <c r="N21" s="1"/>
      <c r="O21" s="1"/>
      <c r="P21" s="1"/>
      <c r="Q21" s="1"/>
      <c r="R21" s="1"/>
      <c r="S21" s="1"/>
      <c r="T21" s="1"/>
      <c r="U21" s="1"/>
      <c r="V21" s="1"/>
      <c r="W21" s="1"/>
      <c r="X21" s="1"/>
      <c r="Y21" s="1"/>
    </row>
    <row r="22" spans="1:25" ht="130.5" x14ac:dyDescent="0.35">
      <c r="A22" s="166"/>
      <c r="B22" s="169"/>
      <c r="C22" s="8" t="s">
        <v>203</v>
      </c>
      <c r="D22" s="10" t="s">
        <v>89</v>
      </c>
      <c r="E22" s="1"/>
      <c r="F22" s="1"/>
      <c r="G22" s="1"/>
      <c r="H22" s="1"/>
      <c r="I22" s="1"/>
      <c r="J22" s="1"/>
      <c r="K22" s="1"/>
      <c r="L22" s="1"/>
      <c r="M22" s="1"/>
      <c r="N22" s="1"/>
      <c r="O22" s="1"/>
      <c r="P22" s="1"/>
      <c r="Q22" s="1"/>
      <c r="R22" s="1"/>
      <c r="S22" s="1"/>
      <c r="T22" s="1"/>
      <c r="U22" s="1"/>
      <c r="V22" s="1"/>
      <c r="W22" s="1"/>
      <c r="X22" s="1"/>
      <c r="Y22" s="1"/>
    </row>
    <row r="23" spans="1:25" ht="174" x14ac:dyDescent="0.35">
      <c r="A23" s="167"/>
      <c r="B23" s="170"/>
      <c r="C23" s="8" t="s">
        <v>204</v>
      </c>
      <c r="D23" s="10" t="s">
        <v>91</v>
      </c>
      <c r="E23" s="1"/>
      <c r="F23" s="1"/>
      <c r="G23" s="1"/>
      <c r="H23" s="1"/>
      <c r="I23" s="1"/>
      <c r="J23" s="1"/>
      <c r="K23" s="1"/>
      <c r="L23" s="1"/>
      <c r="M23" s="1"/>
      <c r="N23" s="1"/>
      <c r="O23" s="1"/>
      <c r="P23" s="1"/>
      <c r="Q23" s="1"/>
      <c r="R23" s="1"/>
      <c r="S23" s="1"/>
      <c r="T23" s="1"/>
      <c r="U23" s="1"/>
      <c r="V23" s="1"/>
      <c r="W23" s="1"/>
      <c r="X23" s="1"/>
      <c r="Y23" s="1"/>
    </row>
    <row r="24" spans="1:25" ht="58" x14ac:dyDescent="0.35">
      <c r="A24" s="171" t="s">
        <v>72</v>
      </c>
      <c r="B24" s="172" t="s">
        <v>153</v>
      </c>
      <c r="C24" s="8" t="s">
        <v>154</v>
      </c>
      <c r="D24" s="9">
        <v>1</v>
      </c>
      <c r="E24" s="1"/>
      <c r="F24" s="1"/>
      <c r="G24" s="1"/>
      <c r="H24" s="1"/>
      <c r="I24" s="1"/>
      <c r="J24" s="1"/>
      <c r="K24" s="1"/>
      <c r="L24" s="1"/>
      <c r="M24" s="1"/>
      <c r="N24" s="1"/>
      <c r="O24" s="1"/>
      <c r="P24" s="1"/>
      <c r="Q24" s="1"/>
      <c r="R24" s="1"/>
      <c r="S24" s="1"/>
      <c r="T24" s="1"/>
      <c r="U24" s="1"/>
      <c r="V24" s="1"/>
      <c r="W24" s="1"/>
      <c r="X24" s="1"/>
      <c r="Y24" s="1"/>
    </row>
    <row r="25" spans="1:25" ht="29" x14ac:dyDescent="0.35">
      <c r="A25" s="171"/>
      <c r="B25" s="172"/>
      <c r="C25" s="8" t="s">
        <v>155</v>
      </c>
      <c r="D25" s="9">
        <v>2</v>
      </c>
      <c r="E25" s="1"/>
      <c r="F25" s="1"/>
      <c r="G25" s="1"/>
      <c r="H25" s="1"/>
      <c r="I25" s="1"/>
      <c r="J25" s="1"/>
      <c r="K25" s="1"/>
      <c r="L25" s="1"/>
      <c r="M25" s="1"/>
      <c r="N25" s="1"/>
      <c r="O25" s="1"/>
      <c r="P25" s="1"/>
      <c r="Q25" s="1"/>
      <c r="R25" s="1"/>
      <c r="S25" s="1"/>
      <c r="T25" s="1"/>
      <c r="U25" s="1"/>
      <c r="V25" s="1"/>
      <c r="W25" s="1"/>
      <c r="X25" s="1"/>
      <c r="Y25" s="1"/>
    </row>
    <row r="26" spans="1:25" ht="43.5" x14ac:dyDescent="0.35">
      <c r="A26" s="171"/>
      <c r="B26" s="172"/>
      <c r="C26" s="8" t="s">
        <v>156</v>
      </c>
      <c r="D26" s="9">
        <v>3</v>
      </c>
      <c r="E26" s="1"/>
      <c r="F26" s="1"/>
      <c r="G26" s="1"/>
      <c r="H26" s="1"/>
      <c r="I26" s="1"/>
      <c r="J26" s="1"/>
      <c r="K26" s="1"/>
      <c r="L26" s="1"/>
      <c r="M26" s="1"/>
      <c r="N26" s="1"/>
      <c r="O26" s="1"/>
      <c r="P26" s="1"/>
      <c r="Q26" s="1"/>
      <c r="R26" s="1"/>
      <c r="S26" s="1"/>
      <c r="T26" s="1"/>
      <c r="U26" s="1"/>
      <c r="V26" s="1"/>
      <c r="W26" s="1"/>
      <c r="X26" s="1"/>
      <c r="Y26" s="1"/>
    </row>
    <row r="27" spans="1:25" ht="43.5" x14ac:dyDescent="0.35">
      <c r="A27" s="171"/>
      <c r="B27" s="172"/>
      <c r="C27" s="8" t="s">
        <v>157</v>
      </c>
      <c r="D27" s="9">
        <v>4</v>
      </c>
      <c r="E27" s="1"/>
      <c r="F27" s="1"/>
      <c r="G27" s="1"/>
      <c r="H27" s="1"/>
      <c r="I27" s="1"/>
      <c r="J27" s="1"/>
      <c r="K27" s="1"/>
      <c r="L27" s="1"/>
      <c r="M27" s="1"/>
      <c r="N27" s="1"/>
      <c r="O27" s="1"/>
      <c r="P27" s="1"/>
      <c r="Q27" s="1"/>
      <c r="R27" s="1"/>
      <c r="S27" s="1"/>
      <c r="T27" s="1"/>
      <c r="U27" s="1"/>
      <c r="V27" s="1"/>
      <c r="W27" s="1"/>
      <c r="X27" s="1"/>
      <c r="Y27" s="1"/>
    </row>
    <row r="28" spans="1:25" x14ac:dyDescent="0.35">
      <c r="A28" s="171"/>
      <c r="B28" s="172"/>
      <c r="C28" s="8" t="s">
        <v>158</v>
      </c>
      <c r="D28" s="9">
        <v>5</v>
      </c>
      <c r="E28" s="1"/>
      <c r="F28" s="1"/>
      <c r="G28" s="1"/>
      <c r="H28" s="1"/>
      <c r="I28" s="1"/>
      <c r="J28" s="1"/>
      <c r="K28" s="1"/>
      <c r="L28" s="1"/>
      <c r="M28" s="1"/>
      <c r="N28" s="1"/>
      <c r="O28" s="1"/>
      <c r="P28" s="1"/>
      <c r="Q28" s="1"/>
      <c r="R28" s="1"/>
      <c r="S28" s="1"/>
      <c r="T28" s="1"/>
      <c r="U28" s="1"/>
      <c r="V28" s="1"/>
      <c r="W28" s="1"/>
      <c r="X28" s="1"/>
      <c r="Y28" s="1"/>
    </row>
    <row r="29" spans="1:25" x14ac:dyDescent="0.35">
      <c r="A29" s="4"/>
      <c r="B29" s="37"/>
      <c r="C29" s="4"/>
      <c r="D29" s="37"/>
      <c r="E29" s="1"/>
      <c r="F29" s="1"/>
      <c r="G29" s="1"/>
      <c r="H29" s="1"/>
      <c r="I29" s="1"/>
      <c r="J29" s="1"/>
      <c r="K29" s="1"/>
      <c r="L29" s="1"/>
      <c r="M29" s="1"/>
      <c r="N29" s="1"/>
      <c r="O29" s="1"/>
      <c r="P29" s="1"/>
      <c r="Q29" s="1"/>
      <c r="R29" s="1"/>
      <c r="S29" s="1"/>
      <c r="T29" s="1"/>
      <c r="U29" s="1"/>
      <c r="V29" s="1"/>
      <c r="W29" s="1"/>
      <c r="X29" s="1"/>
      <c r="Y29" s="1"/>
    </row>
    <row r="30" spans="1:25" x14ac:dyDescent="0.35">
      <c r="A30" s="173"/>
      <c r="B30" s="173"/>
      <c r="C30" s="173"/>
      <c r="D30" s="173"/>
      <c r="E30" s="1"/>
      <c r="F30" s="1"/>
      <c r="G30" s="1"/>
      <c r="H30" s="1"/>
      <c r="I30" s="1"/>
      <c r="J30" s="1"/>
      <c r="K30" s="1"/>
      <c r="L30" s="1"/>
      <c r="M30" s="1"/>
      <c r="N30" s="1"/>
      <c r="O30" s="1"/>
      <c r="P30" s="1"/>
      <c r="Q30" s="1"/>
      <c r="R30" s="1"/>
      <c r="S30" s="1"/>
      <c r="T30" s="1"/>
      <c r="U30" s="1"/>
      <c r="V30" s="1"/>
      <c r="W30" s="1"/>
      <c r="X30" s="1"/>
      <c r="Y30" s="1"/>
    </row>
    <row r="31" spans="1:25" x14ac:dyDescent="0.35">
      <c r="A31" s="4"/>
      <c r="B31" s="37"/>
      <c r="C31" s="4"/>
      <c r="D31" s="37"/>
      <c r="E31" s="1"/>
      <c r="F31" s="1"/>
      <c r="G31" s="1"/>
      <c r="H31" s="1"/>
      <c r="I31" s="1"/>
      <c r="J31" s="1"/>
      <c r="K31" s="1"/>
      <c r="L31" s="1"/>
      <c r="M31" s="1"/>
      <c r="N31" s="1"/>
      <c r="O31" s="1"/>
      <c r="P31" s="1"/>
      <c r="Q31" s="1"/>
      <c r="R31" s="1"/>
      <c r="S31" s="1"/>
      <c r="T31" s="1"/>
      <c r="U31" s="1"/>
      <c r="V31" s="1"/>
      <c r="W31" s="1"/>
      <c r="X31" s="1"/>
      <c r="Y31" s="1"/>
    </row>
    <row r="32" spans="1:25" x14ac:dyDescent="0.35">
      <c r="A32" s="4"/>
      <c r="B32" s="37"/>
      <c r="C32" s="4"/>
      <c r="D32" s="37"/>
      <c r="E32" s="1"/>
      <c r="F32" s="1"/>
      <c r="G32" s="1"/>
      <c r="H32" s="1"/>
      <c r="I32" s="1"/>
      <c r="J32" s="1"/>
      <c r="K32" s="1"/>
      <c r="L32" s="1"/>
      <c r="M32" s="1"/>
      <c r="N32" s="1"/>
      <c r="O32" s="1"/>
      <c r="P32" s="1"/>
      <c r="Q32" s="1"/>
      <c r="R32" s="1"/>
      <c r="S32" s="1"/>
      <c r="T32" s="1"/>
      <c r="U32" s="1"/>
      <c r="V32" s="1"/>
      <c r="W32" s="1"/>
      <c r="X32" s="1"/>
      <c r="Y32" s="1"/>
    </row>
    <row r="33" spans="1:25" ht="15.5" x14ac:dyDescent="0.35">
      <c r="A33" s="174" t="s">
        <v>159</v>
      </c>
      <c r="B33" s="174"/>
      <c r="C33" s="174"/>
      <c r="D33" s="174"/>
      <c r="E33" s="1"/>
      <c r="F33" s="1"/>
      <c r="G33" s="1"/>
      <c r="H33" s="1"/>
      <c r="I33" s="1"/>
      <c r="J33" s="1"/>
      <c r="K33" s="1"/>
      <c r="L33" s="1"/>
      <c r="M33" s="1"/>
      <c r="N33" s="1"/>
      <c r="O33" s="1"/>
      <c r="P33" s="1"/>
      <c r="Q33" s="1"/>
      <c r="R33" s="1"/>
      <c r="S33" s="1"/>
      <c r="T33" s="1"/>
      <c r="U33" s="1"/>
      <c r="V33" s="1"/>
      <c r="W33" s="1"/>
      <c r="X33" s="1"/>
      <c r="Y33" s="1"/>
    </row>
    <row r="34" spans="1:25" x14ac:dyDescent="0.35">
      <c r="A34" s="4"/>
      <c r="B34" s="37"/>
      <c r="C34" s="4"/>
      <c r="D34" s="37"/>
      <c r="E34" s="1"/>
      <c r="F34" s="1"/>
      <c r="G34" s="1"/>
      <c r="H34" s="1"/>
      <c r="I34" s="1"/>
      <c r="J34" s="1"/>
      <c r="K34" s="1"/>
      <c r="L34" s="1"/>
      <c r="M34" s="1"/>
      <c r="N34" s="1"/>
      <c r="O34" s="1"/>
      <c r="P34" s="1"/>
      <c r="Q34" s="1"/>
      <c r="R34" s="1"/>
      <c r="S34" s="1"/>
      <c r="T34" s="1"/>
      <c r="U34" s="1"/>
      <c r="V34" s="1"/>
      <c r="W34" s="1"/>
      <c r="X34" s="1"/>
      <c r="Y34" s="1"/>
    </row>
    <row r="35" spans="1:25" x14ac:dyDescent="0.35">
      <c r="A35" s="21" t="s">
        <v>160</v>
      </c>
      <c r="B35" s="21" t="s">
        <v>161</v>
      </c>
      <c r="C35" s="4"/>
      <c r="D35" s="37"/>
      <c r="E35" s="1"/>
      <c r="F35" s="1"/>
      <c r="G35" s="1"/>
      <c r="H35" s="1"/>
      <c r="I35" s="1"/>
      <c r="J35" s="1"/>
      <c r="K35" s="1"/>
      <c r="L35" s="1"/>
      <c r="M35" s="1"/>
      <c r="N35" s="1"/>
      <c r="O35" s="1"/>
      <c r="P35" s="1"/>
      <c r="Q35" s="1"/>
      <c r="R35" s="1"/>
      <c r="S35" s="1"/>
      <c r="T35" s="1"/>
      <c r="U35" s="1"/>
      <c r="V35" s="1"/>
      <c r="W35" s="1"/>
      <c r="X35" s="1"/>
      <c r="Y35" s="1"/>
    </row>
    <row r="36" spans="1:25" x14ac:dyDescent="0.35">
      <c r="A36" s="14">
        <v>1</v>
      </c>
      <c r="B36" s="44" t="s">
        <v>110</v>
      </c>
      <c r="C36" s="4"/>
      <c r="D36" s="37"/>
      <c r="E36" s="1"/>
      <c r="F36" s="1"/>
      <c r="G36" s="1"/>
      <c r="H36" s="1"/>
      <c r="I36" s="1"/>
      <c r="J36" s="1"/>
      <c r="K36" s="1"/>
      <c r="L36" s="1"/>
      <c r="M36" s="1"/>
      <c r="N36" s="1"/>
      <c r="O36" s="1"/>
      <c r="P36" s="1"/>
      <c r="Q36" s="1"/>
      <c r="R36" s="1"/>
      <c r="S36" s="1"/>
      <c r="T36" s="1"/>
      <c r="U36" s="1"/>
      <c r="V36" s="1"/>
      <c r="W36" s="1"/>
      <c r="X36" s="1"/>
      <c r="Y36" s="1"/>
    </row>
    <row r="37" spans="1:25" x14ac:dyDescent="0.35">
      <c r="A37" s="14">
        <v>2</v>
      </c>
      <c r="B37" s="44" t="s">
        <v>111</v>
      </c>
      <c r="C37" s="4"/>
      <c r="D37" s="37"/>
      <c r="E37" s="1"/>
      <c r="F37" s="1"/>
      <c r="G37" s="1"/>
      <c r="H37" s="1"/>
      <c r="I37" s="1"/>
      <c r="J37" s="1"/>
      <c r="K37" s="1"/>
      <c r="L37" s="1"/>
      <c r="M37" s="1"/>
      <c r="N37" s="1"/>
      <c r="O37" s="1"/>
      <c r="P37" s="1"/>
      <c r="Q37" s="1"/>
      <c r="R37" s="1"/>
      <c r="S37" s="1"/>
      <c r="T37" s="1"/>
      <c r="U37" s="1"/>
      <c r="V37" s="1"/>
      <c r="W37" s="1"/>
      <c r="X37" s="1"/>
      <c r="Y37" s="1"/>
    </row>
    <row r="38" spans="1:25" x14ac:dyDescent="0.35">
      <c r="A38" s="14">
        <v>3</v>
      </c>
      <c r="B38" s="44" t="s">
        <v>112</v>
      </c>
      <c r="C38" s="4"/>
      <c r="D38" s="37"/>
      <c r="E38" s="1"/>
      <c r="F38" s="1"/>
      <c r="G38" s="1"/>
      <c r="H38" s="1"/>
      <c r="I38" s="1"/>
      <c r="J38" s="1"/>
      <c r="K38" s="1"/>
      <c r="L38" s="1"/>
      <c r="M38" s="1"/>
      <c r="N38" s="1"/>
      <c r="O38" s="1"/>
      <c r="P38" s="1"/>
      <c r="Q38" s="1"/>
      <c r="R38" s="1"/>
      <c r="S38" s="1"/>
      <c r="T38" s="1"/>
      <c r="U38" s="1"/>
      <c r="V38" s="1"/>
      <c r="W38" s="1"/>
      <c r="X38" s="1"/>
      <c r="Y38" s="1"/>
    </row>
    <row r="39" spans="1:25" x14ac:dyDescent="0.35">
      <c r="A39" s="14">
        <v>4</v>
      </c>
      <c r="B39" s="44" t="s">
        <v>113</v>
      </c>
      <c r="C39" s="4"/>
      <c r="D39" s="37"/>
      <c r="E39" s="1"/>
      <c r="F39" s="1"/>
      <c r="G39" s="1"/>
      <c r="H39" s="1"/>
      <c r="I39" s="1"/>
      <c r="J39" s="1"/>
      <c r="K39" s="1"/>
      <c r="L39" s="1"/>
      <c r="M39" s="1"/>
      <c r="N39" s="1"/>
      <c r="O39" s="1"/>
      <c r="P39" s="1"/>
      <c r="Q39" s="1"/>
      <c r="R39" s="1"/>
      <c r="S39" s="1"/>
      <c r="T39" s="1"/>
      <c r="U39" s="1"/>
      <c r="V39" s="1"/>
      <c r="W39" s="1"/>
      <c r="X39" s="1"/>
      <c r="Y39" s="1"/>
    </row>
    <row r="40" spans="1:25" x14ac:dyDescent="0.35">
      <c r="A40" s="14">
        <v>5</v>
      </c>
      <c r="B40" s="44" t="s">
        <v>114</v>
      </c>
      <c r="C40" s="4"/>
      <c r="D40" s="37"/>
      <c r="E40" s="1"/>
      <c r="F40" s="1"/>
      <c r="G40" s="1"/>
      <c r="H40" s="1"/>
      <c r="I40" s="1"/>
      <c r="J40" s="1"/>
      <c r="K40" s="1"/>
      <c r="L40" s="1"/>
      <c r="M40" s="1"/>
      <c r="N40" s="1"/>
      <c r="O40" s="1"/>
      <c r="P40" s="1"/>
      <c r="Q40" s="1"/>
      <c r="R40" s="1"/>
      <c r="S40" s="1"/>
      <c r="T40" s="1"/>
      <c r="U40" s="1"/>
      <c r="V40" s="1"/>
      <c r="W40" s="1"/>
      <c r="X40" s="1"/>
      <c r="Y40" s="1"/>
    </row>
    <row r="41" spans="1:25" x14ac:dyDescent="0.35">
      <c r="A41" s="4"/>
      <c r="B41" s="37"/>
      <c r="C41" s="4"/>
      <c r="D41" s="37"/>
      <c r="E41" s="1"/>
      <c r="F41" s="1"/>
      <c r="G41" s="1"/>
      <c r="H41" s="1"/>
      <c r="I41" s="1"/>
      <c r="J41" s="1"/>
      <c r="K41" s="1"/>
      <c r="L41" s="1"/>
      <c r="M41" s="1"/>
      <c r="N41" s="1"/>
      <c r="O41" s="1"/>
      <c r="P41" s="1"/>
      <c r="Q41" s="1"/>
      <c r="R41" s="1"/>
      <c r="S41" s="1"/>
      <c r="T41" s="1"/>
      <c r="U41" s="1"/>
      <c r="V41" s="1"/>
      <c r="W41" s="1"/>
      <c r="X41" s="1"/>
      <c r="Y41" s="1"/>
    </row>
    <row r="42" spans="1:25" x14ac:dyDescent="0.35">
      <c r="A42" s="4"/>
      <c r="B42" s="37"/>
      <c r="C42" s="4"/>
      <c r="D42" s="37"/>
      <c r="E42" s="1"/>
      <c r="F42" s="1"/>
      <c r="G42" s="1"/>
      <c r="H42" s="1"/>
      <c r="I42" s="1"/>
      <c r="J42" s="1"/>
      <c r="K42" s="1"/>
      <c r="L42" s="1"/>
      <c r="M42" s="1"/>
      <c r="N42" s="1"/>
      <c r="O42" s="1"/>
      <c r="P42" s="1"/>
      <c r="Q42" s="1"/>
      <c r="R42" s="1"/>
      <c r="S42" s="1"/>
      <c r="T42" s="1"/>
      <c r="U42" s="1"/>
      <c r="V42" s="1"/>
      <c r="W42" s="1"/>
      <c r="X42" s="1"/>
      <c r="Y42" s="1"/>
    </row>
    <row r="43" spans="1:25" x14ac:dyDescent="0.35">
      <c r="A43" s="4"/>
      <c r="B43" s="37"/>
      <c r="C43" s="4"/>
      <c r="D43" s="37"/>
      <c r="E43" s="1"/>
      <c r="F43" s="1"/>
      <c r="G43" s="1"/>
      <c r="H43" s="1"/>
      <c r="I43" s="1"/>
      <c r="J43" s="1"/>
      <c r="K43" s="1"/>
      <c r="L43" s="1"/>
      <c r="M43" s="1"/>
      <c r="N43" s="1"/>
      <c r="O43" s="1"/>
      <c r="P43" s="1"/>
      <c r="Q43" s="1"/>
      <c r="R43" s="1"/>
      <c r="S43" s="1"/>
      <c r="T43" s="1"/>
      <c r="U43" s="1"/>
      <c r="V43" s="1"/>
      <c r="W43" s="1"/>
      <c r="X43" s="1"/>
      <c r="Y43" s="1"/>
    </row>
    <row r="44" spans="1:25" x14ac:dyDescent="0.35">
      <c r="A44" s="4"/>
      <c r="B44" s="37"/>
      <c r="C44" s="4"/>
      <c r="D44" s="37"/>
      <c r="E44" s="1"/>
      <c r="F44" s="1"/>
      <c r="G44" s="1"/>
      <c r="H44" s="1"/>
      <c r="I44" s="1"/>
      <c r="J44" s="1"/>
      <c r="K44" s="1"/>
      <c r="L44" s="1"/>
      <c r="M44" s="1"/>
      <c r="N44" s="1"/>
      <c r="O44" s="1"/>
      <c r="P44" s="1"/>
      <c r="Q44" s="1"/>
      <c r="R44" s="1"/>
      <c r="S44" s="1"/>
      <c r="T44" s="1"/>
      <c r="U44" s="1"/>
      <c r="V44" s="1"/>
      <c r="W44" s="1"/>
      <c r="X44" s="1"/>
      <c r="Y44" s="1"/>
    </row>
    <row r="45" spans="1:25" ht="18.5" x14ac:dyDescent="0.35">
      <c r="A45" s="175" t="s">
        <v>162</v>
      </c>
      <c r="B45" s="176"/>
      <c r="C45" s="176"/>
      <c r="D45" s="177"/>
      <c r="E45" s="1"/>
      <c r="F45" s="1"/>
      <c r="G45" s="1"/>
      <c r="H45" s="1"/>
      <c r="I45" s="1"/>
      <c r="J45" s="1"/>
      <c r="K45" s="1"/>
      <c r="L45" s="1"/>
      <c r="M45" s="1"/>
      <c r="N45" s="1"/>
      <c r="O45" s="1"/>
      <c r="P45" s="1"/>
      <c r="Q45" s="1"/>
      <c r="R45" s="1"/>
      <c r="S45" s="1"/>
      <c r="T45" s="1"/>
      <c r="U45" s="1"/>
      <c r="V45" s="1"/>
      <c r="W45" s="1"/>
      <c r="X45" s="1"/>
      <c r="Y45" s="1"/>
    </row>
    <row r="46" spans="1:25" x14ac:dyDescent="0.35">
      <c r="A46" s="158" t="s">
        <v>163</v>
      </c>
      <c r="B46" s="158"/>
      <c r="C46" s="158"/>
      <c r="D46" s="158"/>
      <c r="E46" s="1"/>
      <c r="F46" s="1"/>
      <c r="G46" s="1"/>
      <c r="H46" s="1"/>
      <c r="I46" s="1"/>
      <c r="J46" s="1"/>
      <c r="K46" s="1"/>
      <c r="L46" s="1"/>
      <c r="M46" s="1"/>
      <c r="N46" s="1"/>
      <c r="O46" s="1"/>
      <c r="P46" s="1"/>
      <c r="Q46" s="1"/>
      <c r="R46" s="1"/>
      <c r="S46" s="1"/>
      <c r="T46" s="1"/>
      <c r="U46" s="1"/>
      <c r="V46" s="1"/>
      <c r="W46" s="1"/>
      <c r="X46" s="1"/>
      <c r="Y46" s="1"/>
    </row>
    <row r="47" spans="1:25" ht="15.5" x14ac:dyDescent="0.35">
      <c r="A47" s="40" t="s">
        <v>164</v>
      </c>
      <c r="B47" s="58"/>
      <c r="C47" s="41"/>
      <c r="D47" s="41"/>
      <c r="E47" s="1"/>
      <c r="F47" s="1"/>
      <c r="G47" s="1"/>
      <c r="H47" s="1"/>
      <c r="I47" s="1"/>
      <c r="J47" s="1"/>
      <c r="K47" s="1"/>
      <c r="L47" s="1"/>
      <c r="M47" s="1"/>
      <c r="N47" s="1"/>
      <c r="O47" s="1"/>
      <c r="P47" s="1"/>
      <c r="Q47" s="1"/>
      <c r="R47" s="1"/>
      <c r="S47" s="1"/>
      <c r="T47" s="1"/>
      <c r="U47" s="1"/>
      <c r="V47" s="1"/>
      <c r="W47" s="1"/>
      <c r="X47" s="1"/>
      <c r="Y47" s="1"/>
    </row>
    <row r="48" spans="1:25" x14ac:dyDescent="0.35">
      <c r="A48" s="4"/>
      <c r="B48" s="37"/>
      <c r="C48" s="4"/>
      <c r="D48" s="37"/>
      <c r="E48" s="1"/>
      <c r="F48" s="1"/>
      <c r="G48" s="1"/>
      <c r="H48" s="1"/>
      <c r="I48" s="1"/>
      <c r="J48" s="1"/>
      <c r="K48" s="1"/>
      <c r="L48" s="1"/>
      <c r="M48" s="1"/>
      <c r="N48" s="1"/>
      <c r="O48" s="1"/>
      <c r="P48" s="1"/>
      <c r="Q48" s="1"/>
      <c r="R48" s="1"/>
      <c r="S48" s="1"/>
      <c r="T48" s="1"/>
      <c r="U48" s="1"/>
      <c r="V48" s="1"/>
      <c r="W48" s="1"/>
      <c r="X48" s="1"/>
      <c r="Y48" s="1"/>
    </row>
    <row r="49" spans="1:25" ht="29" x14ac:dyDescent="0.35">
      <c r="A49" s="22" t="s">
        <v>74</v>
      </c>
      <c r="B49" s="22" t="s">
        <v>75</v>
      </c>
      <c r="C49" s="22" t="s">
        <v>76</v>
      </c>
      <c r="D49" s="22" t="s">
        <v>165</v>
      </c>
      <c r="E49" s="1"/>
      <c r="F49" s="1"/>
      <c r="G49" s="1"/>
      <c r="H49" s="1"/>
      <c r="I49" s="1"/>
      <c r="J49" s="1"/>
      <c r="K49" s="1"/>
      <c r="L49" s="1"/>
      <c r="M49" s="1"/>
      <c r="N49" s="1"/>
      <c r="O49" s="1"/>
      <c r="P49" s="1"/>
      <c r="Q49" s="1"/>
      <c r="R49" s="1"/>
      <c r="S49" s="1"/>
      <c r="T49" s="1"/>
      <c r="U49" s="1"/>
      <c r="V49" s="1"/>
      <c r="W49" s="1"/>
      <c r="X49" s="1"/>
      <c r="Y49" s="1"/>
    </row>
    <row r="50" spans="1:25" ht="29" x14ac:dyDescent="0.35">
      <c r="A50" s="178" t="s">
        <v>166</v>
      </c>
      <c r="B50" s="162" t="s">
        <v>167</v>
      </c>
      <c r="C50" s="8" t="s">
        <v>168</v>
      </c>
      <c r="D50" s="38">
        <v>0</v>
      </c>
      <c r="E50" s="1"/>
      <c r="F50" s="1"/>
      <c r="G50" s="1"/>
      <c r="H50" s="1"/>
      <c r="I50" s="1"/>
      <c r="J50" s="1"/>
      <c r="K50" s="1"/>
      <c r="L50" s="1"/>
      <c r="M50" s="1"/>
      <c r="N50" s="1"/>
      <c r="O50" s="1"/>
      <c r="P50" s="1"/>
      <c r="Q50" s="1"/>
      <c r="R50" s="1"/>
      <c r="S50" s="1"/>
      <c r="T50" s="1"/>
      <c r="U50" s="1"/>
      <c r="V50" s="1"/>
      <c r="W50" s="1"/>
      <c r="X50" s="1"/>
      <c r="Y50" s="1"/>
    </row>
    <row r="51" spans="1:25" ht="58" x14ac:dyDescent="0.35">
      <c r="A51" s="179"/>
      <c r="B51" s="163"/>
      <c r="C51" s="8" t="s">
        <v>169</v>
      </c>
      <c r="D51" s="38">
        <v>0.25</v>
      </c>
      <c r="E51" s="1"/>
      <c r="F51" s="1"/>
      <c r="G51" s="1"/>
      <c r="H51" s="1"/>
      <c r="I51" s="1"/>
      <c r="J51" s="1"/>
      <c r="K51" s="1"/>
      <c r="L51" s="1"/>
      <c r="M51" s="1"/>
      <c r="N51" s="1"/>
      <c r="O51" s="1"/>
      <c r="P51" s="1"/>
      <c r="Q51" s="1"/>
      <c r="R51" s="1"/>
      <c r="S51" s="1"/>
      <c r="T51" s="1"/>
      <c r="U51" s="1"/>
      <c r="V51" s="1"/>
      <c r="W51" s="1"/>
      <c r="X51" s="1"/>
      <c r="Y51" s="1"/>
    </row>
    <row r="52" spans="1:25" ht="58" x14ac:dyDescent="0.35">
      <c r="A52" s="179"/>
      <c r="B52" s="163"/>
      <c r="C52" s="8" t="s">
        <v>170</v>
      </c>
      <c r="D52" s="38">
        <v>0.5</v>
      </c>
      <c r="E52" s="1"/>
      <c r="F52" s="1"/>
      <c r="G52" s="1"/>
      <c r="H52" s="1"/>
      <c r="I52" s="1"/>
      <c r="J52" s="1"/>
      <c r="K52" s="1"/>
      <c r="L52" s="1"/>
      <c r="M52" s="1"/>
      <c r="N52" s="1"/>
      <c r="O52" s="1"/>
      <c r="P52" s="1"/>
      <c r="Q52" s="1"/>
      <c r="R52" s="1"/>
      <c r="S52" s="1"/>
      <c r="T52" s="1"/>
      <c r="U52" s="1"/>
      <c r="V52" s="1"/>
      <c r="W52" s="1"/>
      <c r="X52" s="1"/>
      <c r="Y52" s="1"/>
    </row>
    <row r="53" spans="1:25" ht="58" x14ac:dyDescent="0.35">
      <c r="A53" s="179"/>
      <c r="B53" s="163"/>
      <c r="C53" s="8" t="s">
        <v>171</v>
      </c>
      <c r="D53" s="38">
        <v>0.75</v>
      </c>
      <c r="E53" s="1"/>
      <c r="F53" s="1"/>
      <c r="G53" s="1"/>
      <c r="H53" s="1"/>
      <c r="I53" s="1"/>
      <c r="J53" s="1"/>
      <c r="K53" s="1"/>
      <c r="L53" s="1"/>
      <c r="M53" s="1"/>
      <c r="N53" s="1"/>
      <c r="O53" s="1"/>
      <c r="P53" s="1"/>
      <c r="Q53" s="1"/>
      <c r="R53" s="1"/>
      <c r="S53" s="1"/>
      <c r="T53" s="1"/>
      <c r="U53" s="1"/>
      <c r="V53" s="1"/>
      <c r="W53" s="1"/>
      <c r="X53" s="1"/>
      <c r="Y53" s="1"/>
    </row>
    <row r="54" spans="1:25" ht="72.5" x14ac:dyDescent="0.35">
      <c r="A54" s="180"/>
      <c r="B54" s="164"/>
      <c r="C54" s="8" t="s">
        <v>172</v>
      </c>
      <c r="D54" s="38">
        <v>1</v>
      </c>
      <c r="E54" s="1"/>
      <c r="F54" s="1"/>
      <c r="G54" s="1"/>
      <c r="H54" s="1"/>
      <c r="I54" s="1"/>
      <c r="J54" s="1"/>
      <c r="K54" s="1"/>
      <c r="L54" s="1"/>
      <c r="M54" s="1"/>
      <c r="N54" s="1"/>
      <c r="O54" s="1"/>
      <c r="P54" s="1"/>
      <c r="Q54" s="1"/>
      <c r="R54" s="1"/>
      <c r="S54" s="1"/>
      <c r="T54" s="1"/>
      <c r="U54" s="1"/>
      <c r="V54" s="1"/>
      <c r="W54" s="1"/>
      <c r="X54" s="1"/>
      <c r="Y54" s="1"/>
    </row>
    <row r="55" spans="1:25" x14ac:dyDescent="0.35">
      <c r="A55" s="178" t="s">
        <v>173</v>
      </c>
      <c r="B55" s="162" t="s">
        <v>174</v>
      </c>
      <c r="C55" s="8" t="s">
        <v>175</v>
      </c>
      <c r="D55" s="38">
        <v>0</v>
      </c>
      <c r="E55" s="1"/>
      <c r="F55" s="1"/>
      <c r="G55" s="1"/>
      <c r="H55" s="1"/>
      <c r="I55" s="1"/>
      <c r="J55" s="1"/>
      <c r="K55" s="1"/>
      <c r="L55" s="1"/>
      <c r="M55" s="1"/>
      <c r="N55" s="1"/>
      <c r="O55" s="1"/>
      <c r="P55" s="1"/>
      <c r="Q55" s="1"/>
      <c r="R55" s="1"/>
      <c r="S55" s="1"/>
      <c r="T55" s="1"/>
      <c r="U55" s="1"/>
      <c r="V55" s="1"/>
      <c r="W55" s="1"/>
      <c r="X55" s="1"/>
      <c r="Y55" s="1"/>
    </row>
    <row r="56" spans="1:25" ht="43.5" x14ac:dyDescent="0.35">
      <c r="A56" s="179"/>
      <c r="B56" s="163"/>
      <c r="C56" s="8" t="s">
        <v>176</v>
      </c>
      <c r="D56" s="38">
        <v>0.25</v>
      </c>
      <c r="E56" s="1"/>
      <c r="F56" s="1"/>
      <c r="G56" s="1"/>
      <c r="H56" s="1"/>
      <c r="I56" s="1"/>
      <c r="J56" s="1"/>
      <c r="K56" s="1"/>
      <c r="L56" s="1"/>
      <c r="M56" s="1"/>
      <c r="N56" s="1"/>
      <c r="O56" s="1"/>
      <c r="P56" s="1"/>
      <c r="Q56" s="1"/>
      <c r="R56" s="1"/>
      <c r="S56" s="1"/>
      <c r="T56" s="1"/>
      <c r="U56" s="1"/>
      <c r="V56" s="1"/>
      <c r="W56" s="1"/>
      <c r="X56" s="1"/>
      <c r="Y56" s="1"/>
    </row>
    <row r="57" spans="1:25" ht="43.5" x14ac:dyDescent="0.35">
      <c r="A57" s="179"/>
      <c r="B57" s="163"/>
      <c r="C57" s="8" t="s">
        <v>177</v>
      </c>
      <c r="D57" s="38">
        <v>0.5</v>
      </c>
      <c r="E57" s="1"/>
      <c r="F57" s="1"/>
      <c r="G57" s="1"/>
      <c r="H57" s="1"/>
      <c r="I57" s="1"/>
      <c r="J57" s="1"/>
      <c r="K57" s="1"/>
      <c r="L57" s="1"/>
      <c r="M57" s="1"/>
      <c r="N57" s="1"/>
      <c r="O57" s="1"/>
      <c r="P57" s="1"/>
      <c r="Q57" s="1"/>
      <c r="R57" s="1"/>
      <c r="S57" s="1"/>
      <c r="T57" s="1"/>
      <c r="U57" s="1"/>
      <c r="V57" s="1"/>
      <c r="W57" s="1"/>
      <c r="X57" s="1"/>
      <c r="Y57" s="1"/>
    </row>
    <row r="58" spans="1:25" ht="43.5" x14ac:dyDescent="0.35">
      <c r="A58" s="179"/>
      <c r="B58" s="163"/>
      <c r="C58" s="8" t="s">
        <v>178</v>
      </c>
      <c r="D58" s="38">
        <v>0.75</v>
      </c>
      <c r="E58" s="1"/>
      <c r="F58" s="1"/>
      <c r="G58" s="1"/>
      <c r="H58" s="1"/>
      <c r="I58" s="1"/>
      <c r="J58" s="1"/>
      <c r="K58" s="1"/>
      <c r="L58" s="1"/>
      <c r="M58" s="1"/>
      <c r="N58" s="1"/>
      <c r="O58" s="1"/>
      <c r="P58" s="1"/>
      <c r="Q58" s="1"/>
      <c r="R58" s="1"/>
      <c r="S58" s="1"/>
      <c r="T58" s="1"/>
      <c r="U58" s="1"/>
      <c r="V58" s="1"/>
      <c r="W58" s="1"/>
      <c r="X58" s="1"/>
      <c r="Y58" s="1"/>
    </row>
    <row r="59" spans="1:25" ht="29" x14ac:dyDescent="0.35">
      <c r="A59" s="180"/>
      <c r="B59" s="164"/>
      <c r="C59" s="8" t="s">
        <v>179</v>
      </c>
      <c r="D59" s="38">
        <v>1</v>
      </c>
      <c r="E59" s="1"/>
      <c r="F59" s="1"/>
      <c r="G59" s="1"/>
      <c r="H59" s="1"/>
      <c r="I59" s="1"/>
      <c r="J59" s="1"/>
      <c r="K59" s="1"/>
      <c r="L59" s="1"/>
      <c r="M59" s="1"/>
      <c r="N59" s="1"/>
      <c r="O59" s="1"/>
      <c r="P59" s="1"/>
      <c r="Q59" s="1"/>
      <c r="R59" s="1"/>
      <c r="S59" s="1"/>
      <c r="T59" s="1"/>
      <c r="U59" s="1"/>
      <c r="V59" s="1"/>
      <c r="W59" s="1"/>
      <c r="X59" s="1"/>
      <c r="Y59" s="1"/>
    </row>
    <row r="60" spans="1:25" x14ac:dyDescent="0.35">
      <c r="A60" s="4"/>
      <c r="B60" s="37"/>
      <c r="C60" s="4"/>
      <c r="D60" s="37"/>
      <c r="E60" s="1"/>
      <c r="F60" s="1"/>
      <c r="G60" s="1"/>
      <c r="H60" s="1"/>
      <c r="I60" s="1"/>
      <c r="J60" s="1"/>
      <c r="K60" s="1"/>
      <c r="L60" s="1"/>
      <c r="M60" s="1"/>
      <c r="N60" s="1"/>
      <c r="O60" s="1"/>
      <c r="P60" s="1"/>
      <c r="Q60" s="1"/>
      <c r="R60" s="1"/>
      <c r="S60" s="1"/>
      <c r="T60" s="1"/>
      <c r="U60" s="1"/>
      <c r="V60" s="1"/>
      <c r="W60" s="1"/>
      <c r="X60" s="1"/>
      <c r="Y60" s="1"/>
    </row>
    <row r="61" spans="1:25" x14ac:dyDescent="0.35">
      <c r="A61" s="4"/>
      <c r="B61" s="37"/>
      <c r="C61" s="4"/>
      <c r="D61" s="37"/>
      <c r="E61" s="1"/>
      <c r="F61" s="1"/>
      <c r="G61" s="1"/>
      <c r="H61" s="1"/>
      <c r="I61" s="1"/>
      <c r="J61" s="1"/>
      <c r="K61" s="1"/>
      <c r="L61" s="1"/>
      <c r="M61" s="1"/>
      <c r="N61" s="1"/>
      <c r="O61" s="1"/>
      <c r="P61" s="1"/>
      <c r="Q61" s="1"/>
      <c r="R61" s="1"/>
      <c r="S61" s="1"/>
      <c r="T61" s="1"/>
      <c r="U61" s="1"/>
      <c r="V61" s="1"/>
      <c r="W61" s="1"/>
      <c r="X61" s="1"/>
      <c r="Y61" s="1"/>
    </row>
    <row r="62" spans="1:25" x14ac:dyDescent="0.35">
      <c r="A62" s="4"/>
      <c r="B62" s="37"/>
      <c r="C62" s="4"/>
      <c r="D62" s="37"/>
      <c r="E62" s="1"/>
      <c r="F62" s="1"/>
      <c r="G62" s="1"/>
      <c r="H62" s="1"/>
      <c r="I62" s="1"/>
      <c r="J62" s="1"/>
      <c r="K62" s="1"/>
      <c r="L62" s="1"/>
      <c r="M62" s="1"/>
      <c r="N62" s="1"/>
      <c r="O62" s="1"/>
      <c r="P62" s="1"/>
      <c r="Q62" s="1"/>
      <c r="R62" s="1"/>
      <c r="S62" s="1"/>
      <c r="T62" s="1"/>
      <c r="U62" s="1"/>
      <c r="V62" s="1"/>
      <c r="W62" s="1"/>
      <c r="X62" s="1"/>
      <c r="Y62" s="1"/>
    </row>
    <row r="63" spans="1:25" ht="18.5" x14ac:dyDescent="0.35">
      <c r="A63" s="181" t="s">
        <v>180</v>
      </c>
      <c r="B63" s="182"/>
      <c r="C63" s="182"/>
      <c r="D63" s="183"/>
      <c r="E63" s="1"/>
      <c r="F63" s="1"/>
      <c r="G63" s="1"/>
      <c r="H63" s="1"/>
      <c r="I63" s="1"/>
      <c r="J63" s="1"/>
      <c r="K63" s="1"/>
      <c r="L63" s="1"/>
      <c r="M63" s="1"/>
      <c r="N63" s="1"/>
      <c r="O63" s="1"/>
      <c r="P63" s="1"/>
      <c r="Q63" s="1"/>
      <c r="R63" s="1"/>
      <c r="S63" s="1"/>
      <c r="T63" s="1"/>
      <c r="U63" s="1"/>
      <c r="V63" s="1"/>
      <c r="W63" s="1"/>
      <c r="X63" s="1"/>
      <c r="Y63" s="1"/>
    </row>
    <row r="64" spans="1:25" x14ac:dyDescent="0.35">
      <c r="A64" s="158" t="s">
        <v>181</v>
      </c>
      <c r="B64" s="158"/>
      <c r="C64" s="158"/>
      <c r="D64" s="158"/>
      <c r="E64" s="1"/>
      <c r="F64" s="1"/>
      <c r="G64" s="1"/>
      <c r="H64" s="1"/>
      <c r="I64" s="1"/>
      <c r="J64" s="1"/>
      <c r="K64" s="1"/>
      <c r="L64" s="1"/>
      <c r="M64" s="1"/>
      <c r="N64" s="1"/>
      <c r="O64" s="1"/>
      <c r="P64" s="1"/>
      <c r="Q64" s="1"/>
      <c r="R64" s="1"/>
      <c r="S64" s="1"/>
      <c r="T64" s="1"/>
      <c r="U64" s="1"/>
      <c r="V64" s="1"/>
      <c r="W64" s="1"/>
      <c r="X64" s="1"/>
      <c r="Y64" s="1"/>
    </row>
    <row r="65" spans="1:25" ht="15.5" x14ac:dyDescent="0.35">
      <c r="A65" s="174" t="s">
        <v>164</v>
      </c>
      <c r="B65" s="174"/>
      <c r="C65" s="41"/>
      <c r="D65" s="41"/>
      <c r="E65" s="1"/>
      <c r="F65" s="1"/>
      <c r="G65" s="1"/>
      <c r="H65" s="1"/>
      <c r="I65" s="1"/>
      <c r="J65" s="1"/>
      <c r="K65" s="1"/>
      <c r="L65" s="1"/>
      <c r="M65" s="1"/>
      <c r="N65" s="1"/>
      <c r="O65" s="1"/>
      <c r="P65" s="1"/>
      <c r="Q65" s="1"/>
      <c r="R65" s="1"/>
      <c r="S65" s="1"/>
      <c r="T65" s="1"/>
      <c r="U65" s="1"/>
      <c r="V65" s="1"/>
      <c r="W65" s="1"/>
      <c r="X65" s="1"/>
      <c r="Y65" s="1"/>
    </row>
    <row r="66" spans="1:25" x14ac:dyDescent="0.35">
      <c r="A66" s="4"/>
      <c r="B66" s="37"/>
      <c r="C66" s="4"/>
      <c r="D66" s="37"/>
      <c r="E66" s="1"/>
      <c r="F66" s="1"/>
      <c r="G66" s="1"/>
      <c r="H66" s="1"/>
      <c r="I66" s="1"/>
      <c r="J66" s="1"/>
      <c r="K66" s="1"/>
      <c r="L66" s="1"/>
      <c r="M66" s="1"/>
      <c r="N66" s="1"/>
      <c r="O66" s="1"/>
      <c r="P66" s="1"/>
      <c r="Q66" s="1"/>
      <c r="R66" s="1"/>
      <c r="S66" s="1"/>
      <c r="T66" s="1"/>
      <c r="U66" s="1"/>
      <c r="V66" s="1"/>
      <c r="W66" s="1"/>
      <c r="X66" s="1"/>
      <c r="Y66" s="1"/>
    </row>
    <row r="67" spans="1:25" x14ac:dyDescent="0.35">
      <c r="A67" s="7" t="s">
        <v>74</v>
      </c>
      <c r="B67" s="7" t="s">
        <v>75</v>
      </c>
      <c r="C67" s="7" t="s">
        <v>76</v>
      </c>
      <c r="D67" s="7" t="s">
        <v>77</v>
      </c>
      <c r="E67" s="1"/>
      <c r="F67" s="1"/>
      <c r="G67" s="1"/>
      <c r="H67" s="1"/>
      <c r="I67" s="1"/>
      <c r="J67" s="1"/>
      <c r="K67" s="1"/>
      <c r="L67" s="1"/>
      <c r="M67" s="1"/>
      <c r="N67" s="1"/>
      <c r="O67" s="1"/>
      <c r="P67" s="1"/>
      <c r="Q67" s="1"/>
      <c r="R67" s="1"/>
      <c r="S67" s="1"/>
      <c r="T67" s="1"/>
      <c r="U67" s="1"/>
      <c r="V67" s="1"/>
      <c r="W67" s="1"/>
      <c r="X67" s="1"/>
      <c r="Y67" s="1"/>
    </row>
    <row r="68" spans="1:25" ht="43.5" x14ac:dyDescent="0.35">
      <c r="A68" s="165" t="s">
        <v>78</v>
      </c>
      <c r="B68" s="162" t="s">
        <v>79</v>
      </c>
      <c r="C68" s="8" t="s">
        <v>80</v>
      </c>
      <c r="D68" s="9">
        <v>1</v>
      </c>
      <c r="E68" s="1"/>
      <c r="F68" s="1"/>
      <c r="G68" s="1"/>
      <c r="H68" s="1"/>
      <c r="I68" s="1"/>
      <c r="J68" s="1"/>
      <c r="K68" s="1"/>
      <c r="L68" s="1"/>
      <c r="M68" s="1"/>
      <c r="N68" s="1"/>
      <c r="O68" s="1"/>
      <c r="P68" s="1"/>
      <c r="Q68" s="1"/>
      <c r="R68" s="1"/>
      <c r="S68" s="1"/>
      <c r="T68" s="1"/>
      <c r="U68" s="1"/>
      <c r="V68" s="1"/>
      <c r="W68" s="1"/>
      <c r="X68" s="1"/>
      <c r="Y68" s="1"/>
    </row>
    <row r="69" spans="1:25" ht="58" x14ac:dyDescent="0.35">
      <c r="A69" s="166"/>
      <c r="B69" s="163"/>
      <c r="C69" s="8" t="s">
        <v>81</v>
      </c>
      <c r="D69" s="9">
        <v>2</v>
      </c>
      <c r="E69" s="1"/>
      <c r="F69" s="1"/>
      <c r="G69" s="1"/>
      <c r="H69" s="1"/>
      <c r="I69" s="1"/>
      <c r="J69" s="1"/>
      <c r="K69" s="1"/>
      <c r="L69" s="1"/>
      <c r="M69" s="1"/>
      <c r="N69" s="1"/>
      <c r="O69" s="1"/>
      <c r="P69" s="1"/>
      <c r="Q69" s="1"/>
      <c r="R69" s="1"/>
      <c r="S69" s="1"/>
      <c r="T69" s="1"/>
      <c r="U69" s="1"/>
      <c r="V69" s="1"/>
      <c r="W69" s="1"/>
      <c r="X69" s="1"/>
      <c r="Y69" s="1"/>
    </row>
    <row r="70" spans="1:25" ht="87" x14ac:dyDescent="0.35">
      <c r="A70" s="166"/>
      <c r="B70" s="163"/>
      <c r="C70" s="8" t="s">
        <v>82</v>
      </c>
      <c r="D70" s="9">
        <v>3</v>
      </c>
      <c r="E70" s="1"/>
      <c r="F70" s="1"/>
      <c r="G70" s="1"/>
      <c r="H70" s="1"/>
      <c r="I70" s="1"/>
      <c r="J70" s="1"/>
      <c r="K70" s="1"/>
      <c r="L70" s="1"/>
      <c r="M70" s="1"/>
      <c r="N70" s="1"/>
      <c r="O70" s="1"/>
      <c r="P70" s="1"/>
      <c r="Q70" s="1"/>
      <c r="R70" s="1"/>
      <c r="S70" s="1"/>
      <c r="T70" s="1"/>
      <c r="U70" s="1"/>
      <c r="V70" s="1"/>
      <c r="W70" s="1"/>
      <c r="X70" s="1"/>
      <c r="Y70" s="1"/>
    </row>
    <row r="71" spans="1:25" ht="87" x14ac:dyDescent="0.35">
      <c r="A71" s="166"/>
      <c r="B71" s="163"/>
      <c r="C71" s="8" t="s">
        <v>83</v>
      </c>
      <c r="D71" s="9">
        <v>4</v>
      </c>
      <c r="E71" s="1"/>
      <c r="F71" s="1"/>
      <c r="G71" s="1"/>
      <c r="H71" s="1"/>
      <c r="I71" s="1"/>
      <c r="J71" s="1"/>
      <c r="K71" s="1"/>
      <c r="L71" s="1"/>
      <c r="M71" s="1"/>
      <c r="N71" s="1"/>
      <c r="O71" s="1"/>
      <c r="P71" s="1"/>
      <c r="Q71" s="1"/>
      <c r="R71" s="1"/>
      <c r="S71" s="1"/>
      <c r="T71" s="1"/>
      <c r="U71" s="1"/>
      <c r="V71" s="1"/>
      <c r="W71" s="1"/>
      <c r="X71" s="1"/>
      <c r="Y71" s="1"/>
    </row>
    <row r="72" spans="1:25" ht="72.5" x14ac:dyDescent="0.35">
      <c r="A72" s="167"/>
      <c r="B72" s="164"/>
      <c r="C72" s="8" t="s">
        <v>84</v>
      </c>
      <c r="D72" s="9">
        <v>5</v>
      </c>
      <c r="E72" s="1"/>
      <c r="F72" s="1"/>
      <c r="G72" s="1"/>
      <c r="H72" s="1"/>
      <c r="I72" s="1"/>
      <c r="J72" s="1"/>
      <c r="K72" s="1"/>
      <c r="L72" s="1"/>
      <c r="M72" s="1"/>
      <c r="N72" s="1"/>
      <c r="O72" s="1"/>
      <c r="P72" s="1"/>
      <c r="Q72" s="1"/>
      <c r="R72" s="1"/>
      <c r="S72" s="1"/>
      <c r="T72" s="1"/>
      <c r="U72" s="1"/>
      <c r="V72" s="1"/>
      <c r="W72" s="1"/>
      <c r="X72" s="1"/>
      <c r="Y72" s="1"/>
    </row>
    <row r="73" spans="1:25" x14ac:dyDescent="0.35">
      <c r="A73" s="165" t="s">
        <v>85</v>
      </c>
      <c r="B73" s="162" t="s">
        <v>86</v>
      </c>
      <c r="C73" s="8" t="s">
        <v>87</v>
      </c>
      <c r="D73" s="9">
        <v>1</v>
      </c>
      <c r="E73" s="1"/>
      <c r="F73" s="1"/>
      <c r="G73" s="1"/>
      <c r="H73" s="1"/>
      <c r="I73" s="1"/>
      <c r="J73" s="1"/>
      <c r="K73" s="1"/>
      <c r="L73" s="1"/>
      <c r="M73" s="1"/>
      <c r="N73" s="1"/>
      <c r="O73" s="1"/>
      <c r="P73" s="1"/>
      <c r="Q73" s="1"/>
      <c r="R73" s="1"/>
      <c r="S73" s="1"/>
      <c r="T73" s="1"/>
      <c r="U73" s="1"/>
      <c r="V73" s="1"/>
      <c r="W73" s="1"/>
      <c r="X73" s="1"/>
      <c r="Y73" s="1"/>
    </row>
    <row r="74" spans="1:25" x14ac:dyDescent="0.35">
      <c r="A74" s="166"/>
      <c r="B74" s="163"/>
      <c r="C74" s="8" t="s">
        <v>88</v>
      </c>
      <c r="D74" s="10" t="s">
        <v>89</v>
      </c>
      <c r="E74" s="1"/>
      <c r="F74" s="1"/>
      <c r="G74" s="1"/>
      <c r="H74" s="1"/>
      <c r="I74" s="1"/>
      <c r="J74" s="1"/>
      <c r="K74" s="1"/>
      <c r="L74" s="1"/>
      <c r="M74" s="1"/>
      <c r="N74" s="1"/>
      <c r="O74" s="1"/>
      <c r="P74" s="1"/>
      <c r="Q74" s="1"/>
      <c r="R74" s="1"/>
      <c r="S74" s="1"/>
      <c r="T74" s="1"/>
      <c r="U74" s="1"/>
      <c r="V74" s="1"/>
      <c r="W74" s="1"/>
      <c r="X74" s="1"/>
      <c r="Y74" s="1"/>
    </row>
    <row r="75" spans="1:25" x14ac:dyDescent="0.35">
      <c r="A75" s="166"/>
      <c r="B75" s="163"/>
      <c r="C75" s="8" t="s">
        <v>90</v>
      </c>
      <c r="D75" s="10" t="s">
        <v>91</v>
      </c>
      <c r="E75" s="1"/>
      <c r="F75" s="1"/>
      <c r="G75" s="1"/>
      <c r="H75" s="1"/>
      <c r="I75" s="1"/>
      <c r="J75" s="1"/>
      <c r="K75" s="1"/>
      <c r="L75" s="1"/>
      <c r="M75" s="1"/>
      <c r="N75" s="1"/>
      <c r="O75" s="1"/>
      <c r="P75" s="1"/>
      <c r="Q75" s="1"/>
      <c r="R75" s="1"/>
      <c r="S75" s="1"/>
      <c r="T75" s="1"/>
      <c r="U75" s="1"/>
      <c r="V75" s="1"/>
      <c r="W75" s="1"/>
      <c r="X75" s="1"/>
      <c r="Y75" s="1"/>
    </row>
    <row r="76" spans="1:25" ht="29" x14ac:dyDescent="0.35">
      <c r="A76" s="184" t="s">
        <v>92</v>
      </c>
      <c r="B76" s="185" t="s">
        <v>93</v>
      </c>
      <c r="C76" s="11" t="s">
        <v>94</v>
      </c>
      <c r="D76" s="12">
        <v>1</v>
      </c>
      <c r="E76" s="1"/>
      <c r="F76" s="1"/>
      <c r="G76" s="1"/>
      <c r="H76" s="1"/>
      <c r="I76" s="1"/>
      <c r="J76" s="1"/>
      <c r="K76" s="1"/>
      <c r="L76" s="1"/>
      <c r="M76" s="1"/>
      <c r="N76" s="1"/>
      <c r="O76" s="1"/>
      <c r="P76" s="1"/>
      <c r="Q76" s="1"/>
      <c r="R76" s="1"/>
      <c r="S76" s="1"/>
      <c r="T76" s="1"/>
      <c r="U76" s="1"/>
      <c r="V76" s="1"/>
      <c r="W76" s="1"/>
      <c r="X76" s="1"/>
      <c r="Y76" s="1"/>
    </row>
    <row r="77" spans="1:25" ht="29" x14ac:dyDescent="0.35">
      <c r="A77" s="184"/>
      <c r="B77" s="186"/>
      <c r="C77" s="11" t="s">
        <v>95</v>
      </c>
      <c r="D77" s="13" t="s">
        <v>89</v>
      </c>
      <c r="E77" s="1"/>
      <c r="F77" s="1"/>
      <c r="G77" s="1"/>
      <c r="H77" s="1"/>
      <c r="I77" s="1"/>
      <c r="J77" s="1"/>
      <c r="K77" s="1"/>
      <c r="L77" s="1"/>
      <c r="M77" s="1"/>
      <c r="N77" s="1"/>
      <c r="O77" s="1"/>
      <c r="P77" s="1"/>
      <c r="Q77" s="1"/>
      <c r="R77" s="1"/>
      <c r="S77" s="1"/>
      <c r="T77" s="1"/>
      <c r="U77" s="1"/>
      <c r="V77" s="1"/>
      <c r="W77" s="1"/>
      <c r="X77" s="1"/>
      <c r="Y77" s="1"/>
    </row>
    <row r="78" spans="1:25" ht="43.5" x14ac:dyDescent="0.35">
      <c r="A78" s="184"/>
      <c r="B78" s="187"/>
      <c r="C78" s="11" t="s">
        <v>96</v>
      </c>
      <c r="D78" s="13" t="s">
        <v>91</v>
      </c>
      <c r="E78" s="1"/>
      <c r="F78" s="1"/>
      <c r="G78" s="1"/>
      <c r="H78" s="1"/>
      <c r="I78" s="1"/>
      <c r="J78" s="1"/>
      <c r="K78" s="1"/>
      <c r="L78" s="1"/>
      <c r="M78" s="1"/>
      <c r="N78" s="1"/>
      <c r="O78" s="1"/>
      <c r="P78" s="1"/>
      <c r="Q78" s="1"/>
      <c r="R78" s="1"/>
      <c r="S78" s="1"/>
      <c r="T78" s="1"/>
      <c r="U78" s="1"/>
      <c r="V78" s="1"/>
      <c r="W78" s="1"/>
      <c r="X78" s="1"/>
      <c r="Y78" s="1"/>
    </row>
    <row r="79" spans="1:25" x14ac:dyDescent="0.35">
      <c r="A79" s="4"/>
      <c r="B79" s="37"/>
      <c r="C79" s="4"/>
      <c r="D79" s="37"/>
      <c r="E79" s="1"/>
      <c r="F79" s="1"/>
      <c r="G79" s="1"/>
      <c r="H79" s="1"/>
      <c r="I79" s="1"/>
      <c r="J79" s="1"/>
      <c r="K79" s="1"/>
      <c r="L79" s="1"/>
      <c r="M79" s="1"/>
      <c r="N79" s="1"/>
      <c r="O79" s="1"/>
      <c r="P79" s="1"/>
      <c r="Q79" s="1"/>
      <c r="R79" s="1"/>
      <c r="S79" s="1"/>
      <c r="T79" s="1"/>
      <c r="U79" s="1"/>
      <c r="V79" s="1"/>
      <c r="W79" s="1"/>
      <c r="X79" s="1"/>
      <c r="Y79" s="1"/>
    </row>
    <row r="80" spans="1:25" x14ac:dyDescent="0.35">
      <c r="B80" s="37"/>
      <c r="C80" s="4"/>
      <c r="D80" s="37"/>
      <c r="E80" s="1"/>
      <c r="F80" s="1"/>
      <c r="G80" s="1"/>
      <c r="H80" s="1"/>
      <c r="I80" s="1"/>
      <c r="J80" s="1"/>
      <c r="K80" s="1"/>
      <c r="L80" s="1"/>
      <c r="M80" s="1"/>
      <c r="N80" s="1"/>
      <c r="O80" s="1"/>
      <c r="P80" s="1"/>
      <c r="Q80" s="1"/>
      <c r="R80" s="1"/>
      <c r="S80" s="1"/>
      <c r="T80" s="1"/>
      <c r="U80" s="1"/>
      <c r="V80" s="1"/>
      <c r="W80" s="1"/>
      <c r="X80" s="1"/>
      <c r="Y80" s="1"/>
    </row>
    <row r="81" spans="1:25" x14ac:dyDescent="0.35">
      <c r="A81" s="4"/>
      <c r="B81" s="37"/>
      <c r="C81" s="4"/>
      <c r="D81" s="37"/>
      <c r="E81" s="1"/>
      <c r="F81" s="1"/>
      <c r="G81" s="1"/>
      <c r="H81" s="1"/>
      <c r="I81" s="1"/>
      <c r="J81" s="1"/>
      <c r="K81" s="1"/>
      <c r="L81" s="1"/>
      <c r="M81" s="1"/>
      <c r="N81" s="1"/>
      <c r="O81" s="1"/>
      <c r="P81" s="1"/>
      <c r="Q81" s="1"/>
      <c r="R81" s="1"/>
      <c r="S81" s="1"/>
      <c r="T81" s="1"/>
      <c r="U81" s="1"/>
      <c r="V81" s="1"/>
      <c r="W81" s="1"/>
      <c r="X81" s="1"/>
      <c r="Y81" s="1"/>
    </row>
    <row r="82" spans="1:25" ht="15.5" x14ac:dyDescent="0.35">
      <c r="A82" s="174" t="s">
        <v>182</v>
      </c>
      <c r="B82" s="174"/>
      <c r="C82" s="39"/>
      <c r="D82" s="39"/>
      <c r="E82" s="1"/>
      <c r="F82" s="1"/>
      <c r="G82" s="1"/>
      <c r="H82" s="1"/>
      <c r="I82" s="1"/>
      <c r="J82" s="1"/>
      <c r="K82" s="1"/>
      <c r="L82" s="1"/>
      <c r="M82" s="1"/>
      <c r="N82" s="1"/>
      <c r="O82" s="1"/>
      <c r="P82" s="1"/>
      <c r="Q82" s="1"/>
      <c r="R82" s="1"/>
      <c r="S82" s="1"/>
      <c r="T82" s="1"/>
      <c r="U82" s="1"/>
      <c r="V82" s="1"/>
      <c r="W82" s="1"/>
      <c r="X82" s="1"/>
      <c r="Y82" s="1"/>
    </row>
    <row r="83" spans="1:25" x14ac:dyDescent="0.35">
      <c r="A83" s="4"/>
      <c r="B83" s="37"/>
      <c r="C83" s="4"/>
      <c r="D83" s="37"/>
      <c r="E83" s="1"/>
      <c r="F83" s="1"/>
      <c r="G83" s="1"/>
      <c r="H83" s="1"/>
      <c r="I83" s="1"/>
      <c r="J83" s="1"/>
      <c r="K83" s="1"/>
      <c r="L83" s="1"/>
      <c r="M83" s="1"/>
      <c r="N83" s="1"/>
      <c r="O83" s="1"/>
      <c r="P83" s="1"/>
      <c r="Q83" s="1"/>
      <c r="R83" s="1"/>
      <c r="S83" s="1"/>
      <c r="T83" s="1"/>
      <c r="U83" s="1"/>
      <c r="V83" s="1"/>
      <c r="W83" s="1"/>
      <c r="X83" s="1"/>
      <c r="Y83" s="1"/>
    </row>
    <row r="84" spans="1:25" x14ac:dyDescent="0.35">
      <c r="A84" s="21" t="s">
        <v>160</v>
      </c>
      <c r="B84" s="21" t="s">
        <v>183</v>
      </c>
      <c r="C84" s="4"/>
      <c r="D84" s="37"/>
      <c r="E84" s="1"/>
      <c r="F84" s="1"/>
      <c r="G84" s="1"/>
      <c r="H84" s="1"/>
      <c r="I84" s="1"/>
      <c r="J84" s="1"/>
      <c r="K84" s="1"/>
      <c r="L84" s="1"/>
      <c r="M84" s="1"/>
      <c r="N84" s="1"/>
      <c r="O84" s="1"/>
      <c r="P84" s="1"/>
      <c r="Q84" s="1"/>
      <c r="R84" s="1"/>
      <c r="S84" s="1"/>
      <c r="T84" s="1"/>
      <c r="U84" s="1"/>
      <c r="V84" s="1"/>
      <c r="W84" s="1"/>
      <c r="X84" s="1"/>
      <c r="Y84" s="1"/>
    </row>
    <row r="85" spans="1:25" x14ac:dyDescent="0.35">
      <c r="A85" s="14">
        <v>1</v>
      </c>
      <c r="B85" s="44" t="s">
        <v>184</v>
      </c>
      <c r="C85" s="4"/>
      <c r="D85" s="37"/>
      <c r="E85" s="1"/>
      <c r="F85" s="1"/>
      <c r="G85" s="1"/>
      <c r="H85" s="1"/>
      <c r="I85" s="1"/>
      <c r="J85" s="1"/>
      <c r="K85" s="1"/>
      <c r="L85" s="1"/>
      <c r="M85" s="1"/>
      <c r="N85" s="1"/>
      <c r="O85" s="1"/>
      <c r="P85" s="1"/>
      <c r="Q85" s="1"/>
      <c r="R85" s="1"/>
      <c r="S85" s="1"/>
      <c r="T85" s="1"/>
      <c r="U85" s="1"/>
      <c r="V85" s="1"/>
      <c r="W85" s="1"/>
      <c r="X85" s="1"/>
      <c r="Y85" s="1"/>
    </row>
    <row r="86" spans="1:25" x14ac:dyDescent="0.35">
      <c r="A86" s="14">
        <v>2</v>
      </c>
      <c r="B86" s="44" t="s">
        <v>117</v>
      </c>
      <c r="C86" s="4"/>
      <c r="D86" s="37"/>
      <c r="E86" s="1"/>
      <c r="F86" s="1"/>
      <c r="G86" s="1"/>
      <c r="H86" s="1"/>
      <c r="I86" s="1"/>
      <c r="J86" s="1"/>
      <c r="K86" s="1"/>
      <c r="L86" s="1"/>
      <c r="M86" s="1"/>
      <c r="N86" s="1"/>
      <c r="O86" s="1"/>
      <c r="P86" s="1"/>
      <c r="Q86" s="1"/>
      <c r="R86" s="1"/>
      <c r="S86" s="1"/>
      <c r="T86" s="1"/>
      <c r="U86" s="1"/>
      <c r="V86" s="1"/>
      <c r="W86" s="1"/>
      <c r="X86" s="1"/>
      <c r="Y86" s="1"/>
    </row>
    <row r="87" spans="1:25" x14ac:dyDescent="0.35">
      <c r="A87" s="14">
        <v>3</v>
      </c>
      <c r="B87" s="44" t="s">
        <v>119</v>
      </c>
      <c r="C87" s="4"/>
      <c r="D87" s="37"/>
      <c r="E87" s="1"/>
      <c r="F87" s="1"/>
      <c r="G87" s="1"/>
      <c r="H87" s="1"/>
      <c r="I87" s="1"/>
      <c r="J87" s="1"/>
      <c r="K87" s="1"/>
      <c r="L87" s="1"/>
      <c r="M87" s="1"/>
      <c r="N87" s="1"/>
      <c r="O87" s="1"/>
      <c r="P87" s="1"/>
      <c r="Q87" s="1"/>
      <c r="R87" s="1"/>
      <c r="S87" s="1"/>
      <c r="T87" s="1"/>
      <c r="U87" s="1"/>
      <c r="V87" s="1"/>
      <c r="W87" s="1"/>
      <c r="X87" s="1"/>
      <c r="Y87" s="1"/>
    </row>
    <row r="88" spans="1:25" x14ac:dyDescent="0.35">
      <c r="A88" s="14">
        <v>4</v>
      </c>
      <c r="B88" s="44" t="s">
        <v>120</v>
      </c>
      <c r="C88" s="4"/>
      <c r="D88" s="37"/>
      <c r="E88" s="1"/>
      <c r="F88" s="1"/>
      <c r="G88" s="1"/>
      <c r="H88" s="1"/>
      <c r="I88" s="1"/>
      <c r="J88" s="1"/>
      <c r="K88" s="1"/>
      <c r="L88" s="1"/>
      <c r="M88" s="1"/>
      <c r="N88" s="1"/>
      <c r="O88" s="1"/>
      <c r="P88" s="1"/>
      <c r="Q88" s="1"/>
      <c r="R88" s="1"/>
      <c r="S88" s="1"/>
      <c r="T88" s="1"/>
      <c r="U88" s="1"/>
      <c r="V88" s="1"/>
      <c r="W88" s="1"/>
      <c r="X88" s="1"/>
      <c r="Y88" s="1"/>
    </row>
    <row r="89" spans="1:25" x14ac:dyDescent="0.35">
      <c r="A89" s="14">
        <v>5</v>
      </c>
      <c r="B89" s="44" t="s">
        <v>121</v>
      </c>
      <c r="C89" s="4"/>
      <c r="D89" s="37"/>
      <c r="E89" s="1"/>
      <c r="F89" s="1"/>
      <c r="G89" s="1"/>
      <c r="H89" s="1"/>
      <c r="I89" s="1"/>
      <c r="J89" s="1"/>
      <c r="K89" s="1"/>
      <c r="L89" s="1"/>
      <c r="M89" s="1"/>
      <c r="N89" s="1"/>
      <c r="O89" s="1"/>
      <c r="P89" s="1"/>
      <c r="Q89" s="1"/>
      <c r="R89" s="1"/>
      <c r="S89" s="1"/>
      <c r="T89" s="1"/>
      <c r="U89" s="1"/>
      <c r="V89" s="1"/>
      <c r="W89" s="1"/>
      <c r="X89" s="1"/>
      <c r="Y89" s="1"/>
    </row>
    <row r="90" spans="1:25" x14ac:dyDescent="0.35">
      <c r="A90" s="1"/>
      <c r="B90" s="1"/>
      <c r="C90" s="1"/>
      <c r="D90" s="1"/>
      <c r="E90" s="1"/>
      <c r="F90" s="1"/>
      <c r="G90" s="1"/>
      <c r="H90" s="1"/>
      <c r="I90" s="1"/>
      <c r="J90" s="1"/>
      <c r="K90" s="1"/>
      <c r="L90" s="1"/>
      <c r="M90" s="1"/>
      <c r="N90" s="1"/>
      <c r="O90" s="1"/>
      <c r="P90" s="1"/>
      <c r="Q90" s="1"/>
      <c r="R90" s="1"/>
      <c r="S90" s="1"/>
      <c r="T90" s="1"/>
      <c r="U90" s="1"/>
      <c r="V90" s="1"/>
      <c r="W90" s="1"/>
      <c r="X90" s="1"/>
      <c r="Y90" s="1"/>
    </row>
    <row r="91" spans="1:25" x14ac:dyDescent="0.35">
      <c r="A91" s="1"/>
      <c r="B91" s="1"/>
      <c r="C91" s="1"/>
      <c r="D91" s="1"/>
      <c r="E91" s="1"/>
      <c r="F91" s="1"/>
      <c r="G91" s="1"/>
      <c r="H91" s="1"/>
      <c r="I91" s="1"/>
      <c r="J91" s="1"/>
      <c r="K91" s="1"/>
      <c r="L91" s="1"/>
      <c r="M91" s="1"/>
      <c r="N91" s="1"/>
      <c r="O91" s="1"/>
      <c r="P91" s="1"/>
      <c r="Q91" s="1"/>
      <c r="R91" s="1"/>
      <c r="S91" s="1"/>
      <c r="T91" s="1"/>
      <c r="U91" s="1"/>
      <c r="V91" s="1"/>
      <c r="W91" s="1"/>
      <c r="X91" s="1"/>
      <c r="Y91" s="1"/>
    </row>
    <row r="92" spans="1:25" x14ac:dyDescent="0.35">
      <c r="A92" s="1"/>
      <c r="B92" s="1"/>
      <c r="C92" s="1"/>
      <c r="D92" s="1"/>
      <c r="E92" s="1"/>
      <c r="F92" s="1"/>
      <c r="G92" s="1"/>
      <c r="H92" s="1"/>
      <c r="I92" s="1"/>
      <c r="J92" s="1"/>
      <c r="K92" s="1"/>
      <c r="L92" s="1"/>
      <c r="M92" s="1"/>
      <c r="N92" s="1"/>
      <c r="O92" s="1"/>
      <c r="P92" s="1"/>
      <c r="Q92" s="1"/>
      <c r="R92" s="1"/>
      <c r="S92" s="1"/>
      <c r="T92" s="1"/>
      <c r="U92" s="1"/>
      <c r="V92" s="1"/>
      <c r="W92" s="1"/>
      <c r="X92" s="1"/>
      <c r="Y92" s="1"/>
    </row>
    <row r="93" spans="1:25" x14ac:dyDescent="0.35">
      <c r="A93" s="1"/>
      <c r="B93" s="1"/>
      <c r="C93" s="1"/>
      <c r="D93" s="1"/>
      <c r="E93" s="1"/>
      <c r="F93" s="1"/>
      <c r="G93" s="1"/>
      <c r="H93" s="1"/>
      <c r="I93" s="1"/>
      <c r="J93" s="1"/>
      <c r="K93" s="1"/>
      <c r="L93" s="1"/>
      <c r="M93" s="1"/>
      <c r="N93" s="1"/>
      <c r="O93" s="1"/>
      <c r="P93" s="1"/>
      <c r="Q93" s="1"/>
      <c r="R93" s="1"/>
      <c r="S93" s="1"/>
      <c r="T93" s="1"/>
      <c r="U93" s="1"/>
      <c r="V93" s="1"/>
      <c r="W93" s="1"/>
      <c r="X93" s="1"/>
      <c r="Y93" s="1"/>
    </row>
    <row r="94" spans="1:25" x14ac:dyDescent="0.35">
      <c r="A94" s="1"/>
      <c r="B94" s="1"/>
      <c r="C94" s="1"/>
      <c r="D94" s="1"/>
      <c r="E94" s="1"/>
      <c r="F94" s="1"/>
      <c r="G94" s="1"/>
      <c r="H94" s="1"/>
      <c r="I94" s="1"/>
      <c r="J94" s="1"/>
      <c r="K94" s="1"/>
      <c r="L94" s="1"/>
      <c r="M94" s="1"/>
      <c r="N94" s="1"/>
      <c r="O94" s="1"/>
      <c r="P94" s="1"/>
      <c r="Q94" s="1"/>
      <c r="R94" s="1"/>
      <c r="S94" s="1"/>
      <c r="T94" s="1"/>
      <c r="U94" s="1"/>
      <c r="V94" s="1"/>
      <c r="W94" s="1"/>
      <c r="X94" s="1"/>
      <c r="Y94" s="1"/>
    </row>
    <row r="95" spans="1:25" x14ac:dyDescent="0.35">
      <c r="A95" s="1"/>
      <c r="B95" s="1"/>
      <c r="C95" s="1"/>
      <c r="D95" s="1"/>
      <c r="E95" s="1"/>
      <c r="F95" s="1"/>
      <c r="G95" s="1"/>
      <c r="H95" s="1"/>
      <c r="I95" s="1"/>
      <c r="J95" s="1"/>
      <c r="K95" s="1"/>
      <c r="L95" s="1"/>
      <c r="M95" s="1"/>
      <c r="N95" s="1"/>
      <c r="O95" s="1"/>
      <c r="P95" s="1"/>
      <c r="Q95" s="1"/>
      <c r="R95" s="1"/>
      <c r="S95" s="1"/>
      <c r="T95" s="1"/>
      <c r="U95" s="1"/>
      <c r="V95" s="1"/>
      <c r="W95" s="1"/>
      <c r="X95" s="1"/>
      <c r="Y95" s="1"/>
    </row>
    <row r="96" spans="1:25" x14ac:dyDescent="0.35">
      <c r="A96" s="1"/>
      <c r="B96" s="1"/>
      <c r="C96" s="1"/>
      <c r="D96" s="1"/>
      <c r="E96" s="1"/>
      <c r="F96" s="1"/>
      <c r="G96" s="1"/>
      <c r="H96" s="1"/>
      <c r="I96" s="1"/>
      <c r="J96" s="1"/>
      <c r="K96" s="1"/>
      <c r="L96" s="1"/>
      <c r="M96" s="1"/>
      <c r="N96" s="1"/>
      <c r="O96" s="1"/>
      <c r="P96" s="1"/>
      <c r="Q96" s="1"/>
      <c r="R96" s="1"/>
      <c r="S96" s="1"/>
      <c r="T96" s="1"/>
      <c r="U96" s="1"/>
      <c r="V96" s="1"/>
      <c r="W96" s="1"/>
      <c r="X96" s="1"/>
      <c r="Y96" s="1"/>
    </row>
    <row r="97" spans="1:25" x14ac:dyDescent="0.35">
      <c r="A97" s="1"/>
      <c r="B97" s="1"/>
      <c r="C97" s="1"/>
      <c r="D97" s="1"/>
      <c r="E97" s="1"/>
      <c r="F97" s="1"/>
      <c r="G97" s="1"/>
      <c r="H97" s="1"/>
      <c r="I97" s="1"/>
      <c r="J97" s="1"/>
      <c r="K97" s="1"/>
      <c r="L97" s="1"/>
      <c r="M97" s="1"/>
      <c r="N97" s="1"/>
      <c r="O97" s="1"/>
      <c r="P97" s="1"/>
      <c r="Q97" s="1"/>
      <c r="R97" s="1"/>
      <c r="S97" s="1"/>
      <c r="T97" s="1"/>
      <c r="U97" s="1"/>
      <c r="V97" s="1"/>
      <c r="W97" s="1"/>
      <c r="X97" s="1"/>
      <c r="Y97" s="1"/>
    </row>
    <row r="98" spans="1:25" x14ac:dyDescent="0.35">
      <c r="A98" s="1"/>
      <c r="B98" s="1"/>
      <c r="C98" s="1"/>
      <c r="D98" s="1"/>
      <c r="E98" s="1"/>
      <c r="F98" s="1"/>
      <c r="G98" s="1"/>
      <c r="H98" s="1"/>
      <c r="I98" s="1"/>
      <c r="J98" s="1"/>
      <c r="K98" s="1"/>
      <c r="L98" s="1"/>
      <c r="M98" s="1"/>
      <c r="N98" s="1"/>
      <c r="O98" s="1"/>
      <c r="P98" s="1"/>
      <c r="Q98" s="1"/>
      <c r="R98" s="1"/>
      <c r="S98" s="1"/>
      <c r="T98" s="1"/>
      <c r="U98" s="1"/>
      <c r="V98" s="1"/>
      <c r="W98" s="1"/>
      <c r="X98" s="1"/>
      <c r="Y98" s="1"/>
    </row>
    <row r="99" spans="1:25" x14ac:dyDescent="0.35">
      <c r="A99" s="1"/>
      <c r="B99" s="1"/>
      <c r="C99" s="1"/>
      <c r="D99" s="1"/>
      <c r="E99" s="1"/>
      <c r="F99" s="1"/>
      <c r="G99" s="1"/>
      <c r="H99" s="1"/>
      <c r="I99" s="1"/>
      <c r="J99" s="1"/>
      <c r="K99" s="1"/>
      <c r="L99" s="1"/>
      <c r="M99" s="1"/>
      <c r="N99" s="1"/>
      <c r="O99" s="1"/>
      <c r="P99" s="1"/>
      <c r="Q99" s="1"/>
      <c r="R99" s="1"/>
      <c r="S99" s="1"/>
      <c r="T99" s="1"/>
      <c r="U99" s="1"/>
      <c r="V99" s="1"/>
      <c r="W99" s="1"/>
      <c r="X99" s="1"/>
      <c r="Y99" s="1"/>
    </row>
    <row r="100" spans="1:2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sheetData>
  <mergeCells count="31">
    <mergeCell ref="A76:A78"/>
    <mergeCell ref="B76:B78"/>
    <mergeCell ref="A82:B82"/>
    <mergeCell ref="A64:D64"/>
    <mergeCell ref="A65:B65"/>
    <mergeCell ref="A68:A72"/>
    <mergeCell ref="B68:B72"/>
    <mergeCell ref="A73:A75"/>
    <mergeCell ref="B73:B75"/>
    <mergeCell ref="A50:A54"/>
    <mergeCell ref="B50:B54"/>
    <mergeCell ref="A55:A59"/>
    <mergeCell ref="B55:B59"/>
    <mergeCell ref="A63:D63"/>
    <mergeCell ref="A46:D46"/>
    <mergeCell ref="A13:A17"/>
    <mergeCell ref="B13:B17"/>
    <mergeCell ref="A18:A20"/>
    <mergeCell ref="B18:B20"/>
    <mergeCell ref="A21:A23"/>
    <mergeCell ref="B21:B23"/>
    <mergeCell ref="A24:A28"/>
    <mergeCell ref="B24:B28"/>
    <mergeCell ref="A30:D30"/>
    <mergeCell ref="A33:D33"/>
    <mergeCell ref="A45:D45"/>
    <mergeCell ref="A4:D4"/>
    <mergeCell ref="A2:D2"/>
    <mergeCell ref="A5:D5"/>
    <mergeCell ref="A8:A12"/>
    <mergeCell ref="B8:B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1708-1C2F-496B-AB1A-84EEA96459C4}">
  <dimension ref="A1:K32"/>
  <sheetViews>
    <sheetView topLeftCell="A4" workbookViewId="0">
      <selection activeCell="A31" sqref="A31"/>
    </sheetView>
  </sheetViews>
  <sheetFormatPr defaultRowHeight="14.5" x14ac:dyDescent="0.35"/>
  <cols>
    <col min="4" max="9" width="15.6328125" customWidth="1"/>
    <col min="10" max="10" width="8.90625" customWidth="1"/>
  </cols>
  <sheetData>
    <row r="1" spans="1:11" ht="21" x14ac:dyDescent="0.5">
      <c r="A1" s="4"/>
      <c r="B1" s="189" t="s">
        <v>97</v>
      </c>
      <c r="C1" s="189"/>
      <c r="D1" s="189"/>
      <c r="E1" s="189"/>
      <c r="F1" s="4"/>
      <c r="G1" s="4"/>
      <c r="H1" s="4"/>
      <c r="I1" s="4"/>
      <c r="J1" s="4"/>
      <c r="K1" s="4"/>
    </row>
    <row r="2" spans="1:11" x14ac:dyDescent="0.35">
      <c r="A2" s="4"/>
      <c r="B2" s="4"/>
      <c r="C2" s="4"/>
      <c r="D2" s="4"/>
      <c r="E2" s="4"/>
      <c r="F2" s="4"/>
      <c r="G2" s="4"/>
      <c r="H2" s="4"/>
      <c r="I2" s="4"/>
      <c r="J2" s="4"/>
      <c r="K2" s="4"/>
    </row>
    <row r="3" spans="1:11" x14ac:dyDescent="0.35">
      <c r="A3" s="4"/>
      <c r="B3" s="4"/>
      <c r="C3" s="4"/>
      <c r="D3" s="4"/>
      <c r="E3" s="4"/>
      <c r="F3" s="4"/>
      <c r="G3" s="4"/>
      <c r="H3" s="4"/>
      <c r="I3" s="4"/>
      <c r="J3" s="4"/>
      <c r="K3" s="4"/>
    </row>
    <row r="4" spans="1:11" ht="43.5" x14ac:dyDescent="0.35">
      <c r="A4" s="4"/>
      <c r="B4" s="14" t="s">
        <v>98</v>
      </c>
      <c r="C4" s="14" t="s">
        <v>99</v>
      </c>
      <c r="D4" s="14" t="s">
        <v>100</v>
      </c>
      <c r="E4" s="14" t="s">
        <v>101</v>
      </c>
      <c r="F4" s="4"/>
      <c r="G4" s="4"/>
      <c r="H4" s="4"/>
      <c r="I4" s="4"/>
      <c r="J4" s="4"/>
      <c r="K4" s="4"/>
    </row>
    <row r="5" spans="1:11" x14ac:dyDescent="0.35">
      <c r="A5" s="4"/>
      <c r="B5" s="15">
        <v>1</v>
      </c>
      <c r="C5" s="16">
        <v>0</v>
      </c>
      <c r="D5" s="16">
        <v>1</v>
      </c>
      <c r="E5" s="16" t="s">
        <v>102</v>
      </c>
      <c r="F5" s="4"/>
      <c r="G5" s="4"/>
      <c r="H5" s="4"/>
      <c r="I5" s="4"/>
      <c r="J5" s="4"/>
      <c r="K5" s="4"/>
    </row>
    <row r="6" spans="1:11" x14ac:dyDescent="0.35">
      <c r="A6" s="4"/>
      <c r="B6" s="15">
        <v>2</v>
      </c>
      <c r="C6" s="16">
        <v>1</v>
      </c>
      <c r="D6" s="16">
        <v>6</v>
      </c>
      <c r="E6" s="17" t="s">
        <v>103</v>
      </c>
      <c r="F6" s="4"/>
      <c r="G6" s="4"/>
      <c r="H6" s="4"/>
      <c r="I6" s="4"/>
      <c r="J6" s="4"/>
      <c r="K6" s="4"/>
    </row>
    <row r="7" spans="1:11" x14ac:dyDescent="0.35">
      <c r="A7" s="4"/>
      <c r="B7" s="15">
        <v>3</v>
      </c>
      <c r="C7" s="16">
        <v>6</v>
      </c>
      <c r="D7" s="16">
        <v>12</v>
      </c>
      <c r="E7" s="18" t="s">
        <v>104</v>
      </c>
      <c r="F7" s="4"/>
      <c r="G7" s="4"/>
      <c r="H7" s="4"/>
      <c r="I7" s="4"/>
      <c r="J7" s="4"/>
      <c r="K7" s="4"/>
    </row>
    <row r="8" spans="1:11" x14ac:dyDescent="0.35">
      <c r="A8" s="4"/>
      <c r="B8" s="15">
        <v>4</v>
      </c>
      <c r="C8" s="16">
        <v>12</v>
      </c>
      <c r="D8" s="16">
        <v>20</v>
      </c>
      <c r="E8" s="19" t="s">
        <v>105</v>
      </c>
      <c r="F8" s="4"/>
      <c r="G8" s="4"/>
      <c r="H8" s="4"/>
      <c r="I8" s="4"/>
      <c r="J8" s="4"/>
      <c r="K8" s="4"/>
    </row>
    <row r="9" spans="1:11" ht="29" x14ac:dyDescent="0.35">
      <c r="A9" s="4"/>
      <c r="B9" s="15">
        <v>5</v>
      </c>
      <c r="C9" s="16">
        <v>20</v>
      </c>
      <c r="D9" s="16">
        <v>25</v>
      </c>
      <c r="E9" s="20" t="s">
        <v>106</v>
      </c>
      <c r="F9" s="4"/>
      <c r="G9" s="4"/>
      <c r="H9" s="4"/>
      <c r="I9" s="4"/>
      <c r="J9" s="4"/>
      <c r="K9" s="4"/>
    </row>
    <row r="10" spans="1:11" x14ac:dyDescent="0.35">
      <c r="A10" s="4"/>
      <c r="B10" s="15"/>
      <c r="C10" s="16"/>
      <c r="D10" s="16"/>
      <c r="E10" s="16"/>
      <c r="F10" s="4"/>
      <c r="G10" s="4"/>
      <c r="H10" s="4"/>
      <c r="I10" s="4"/>
      <c r="J10" s="4"/>
      <c r="K10" s="4"/>
    </row>
    <row r="11" spans="1:11" x14ac:dyDescent="0.35">
      <c r="A11" s="4"/>
      <c r="B11" s="4"/>
      <c r="C11" s="4"/>
      <c r="D11" s="4"/>
      <c r="E11" s="4"/>
      <c r="F11" s="4"/>
      <c r="G11" s="4"/>
      <c r="H11" s="4"/>
      <c r="I11" s="4"/>
      <c r="J11" s="4"/>
      <c r="K11" s="4"/>
    </row>
    <row r="12" spans="1:11" ht="26" x14ac:dyDescent="0.6">
      <c r="A12" s="190" t="s">
        <v>107</v>
      </c>
      <c r="B12" s="190"/>
      <c r="C12" s="190"/>
      <c r="D12" s="190"/>
      <c r="E12" s="190"/>
      <c r="F12" s="190"/>
      <c r="G12" s="190"/>
      <c r="H12" s="190"/>
      <c r="I12" s="190"/>
      <c r="J12" s="4"/>
      <c r="K12" s="4"/>
    </row>
    <row r="13" spans="1:11" x14ac:dyDescent="0.35">
      <c r="A13" s="4"/>
      <c r="B13" s="4"/>
      <c r="C13" s="4"/>
      <c r="D13" s="191" t="s">
        <v>108</v>
      </c>
      <c r="E13" s="191"/>
      <c r="F13" s="191"/>
      <c r="G13" s="191"/>
      <c r="H13" s="191"/>
      <c r="I13" s="191"/>
      <c r="J13" s="4"/>
      <c r="K13" s="4"/>
    </row>
    <row r="14" spans="1:11" ht="29" x14ac:dyDescent="0.35">
      <c r="A14" s="4"/>
      <c r="B14" s="4"/>
      <c r="C14" s="4"/>
      <c r="D14" s="21" t="s">
        <v>109</v>
      </c>
      <c r="E14" s="21" t="s">
        <v>110</v>
      </c>
      <c r="F14" s="21" t="s">
        <v>111</v>
      </c>
      <c r="G14" s="21" t="s">
        <v>112</v>
      </c>
      <c r="H14" s="21" t="s">
        <v>113</v>
      </c>
      <c r="I14" s="21" t="s">
        <v>114</v>
      </c>
      <c r="J14" s="4"/>
      <c r="K14" s="4"/>
    </row>
    <row r="15" spans="1:11" x14ac:dyDescent="0.35">
      <c r="A15" s="4"/>
      <c r="B15" s="4"/>
      <c r="C15" s="4"/>
      <c r="D15" s="22">
        <v>0</v>
      </c>
      <c r="E15" s="22">
        <v>1</v>
      </c>
      <c r="F15" s="22">
        <v>2</v>
      </c>
      <c r="G15" s="22">
        <v>3</v>
      </c>
      <c r="H15" s="22">
        <v>4</v>
      </c>
      <c r="I15" s="22">
        <v>5</v>
      </c>
      <c r="J15" s="4"/>
      <c r="K15" s="4"/>
    </row>
    <row r="16" spans="1:11" ht="29" x14ac:dyDescent="0.35">
      <c r="A16" s="192" t="s">
        <v>115</v>
      </c>
      <c r="B16" s="23" t="s">
        <v>116</v>
      </c>
      <c r="C16" s="22">
        <v>0</v>
      </c>
      <c r="D16" s="24">
        <f t="shared" ref="D16:I21" si="0">D$15*$C16</f>
        <v>0</v>
      </c>
      <c r="E16" s="16">
        <f t="shared" si="0"/>
        <v>0</v>
      </c>
      <c r="F16" s="16">
        <f t="shared" si="0"/>
        <v>0</v>
      </c>
      <c r="G16" s="16">
        <f t="shared" si="0"/>
        <v>0</v>
      </c>
      <c r="H16" s="16">
        <f t="shared" si="0"/>
        <v>0</v>
      </c>
      <c r="I16" s="16">
        <f t="shared" si="0"/>
        <v>0</v>
      </c>
      <c r="J16" s="4"/>
      <c r="K16" s="4"/>
    </row>
    <row r="17" spans="1:11" x14ac:dyDescent="0.35">
      <c r="A17" s="193"/>
      <c r="B17" s="23" t="s">
        <v>117</v>
      </c>
      <c r="C17" s="22">
        <v>1</v>
      </c>
      <c r="D17" s="16">
        <f t="shared" si="0"/>
        <v>0</v>
      </c>
      <c r="E17" s="24">
        <f t="shared" si="0"/>
        <v>1</v>
      </c>
      <c r="F17" s="25">
        <f t="shared" si="0"/>
        <v>2</v>
      </c>
      <c r="G17" s="25">
        <f t="shared" si="0"/>
        <v>3</v>
      </c>
      <c r="H17" s="25">
        <f t="shared" si="0"/>
        <v>4</v>
      </c>
      <c r="I17" s="25">
        <f t="shared" si="0"/>
        <v>5</v>
      </c>
      <c r="J17" s="4"/>
      <c r="K17" s="4"/>
    </row>
    <row r="18" spans="1:11" ht="29" x14ac:dyDescent="0.35">
      <c r="A18" s="193"/>
      <c r="B18" s="23" t="s">
        <v>118</v>
      </c>
      <c r="C18" s="22">
        <v>2</v>
      </c>
      <c r="D18" s="16">
        <f t="shared" si="0"/>
        <v>0</v>
      </c>
      <c r="E18" s="25">
        <f t="shared" si="0"/>
        <v>2</v>
      </c>
      <c r="F18" s="26">
        <f t="shared" si="0"/>
        <v>4</v>
      </c>
      <c r="G18" s="25">
        <f t="shared" si="0"/>
        <v>6</v>
      </c>
      <c r="H18" s="18">
        <f t="shared" si="0"/>
        <v>8</v>
      </c>
      <c r="I18" s="18">
        <f t="shared" si="0"/>
        <v>10</v>
      </c>
      <c r="J18" s="4"/>
      <c r="K18" s="4"/>
    </row>
    <row r="19" spans="1:11" x14ac:dyDescent="0.35">
      <c r="A19" s="193"/>
      <c r="B19" s="23" t="s">
        <v>119</v>
      </c>
      <c r="C19" s="22">
        <v>3</v>
      </c>
      <c r="D19" s="16">
        <f t="shared" si="0"/>
        <v>0</v>
      </c>
      <c r="E19" s="25">
        <f t="shared" si="0"/>
        <v>3</v>
      </c>
      <c r="F19" s="25">
        <f t="shared" si="0"/>
        <v>6</v>
      </c>
      <c r="G19" s="27">
        <f t="shared" si="0"/>
        <v>9</v>
      </c>
      <c r="H19" s="18">
        <f t="shared" si="0"/>
        <v>12</v>
      </c>
      <c r="I19" s="19">
        <f t="shared" si="0"/>
        <v>15</v>
      </c>
      <c r="J19" s="4"/>
      <c r="K19" s="4"/>
    </row>
    <row r="20" spans="1:11" x14ac:dyDescent="0.35">
      <c r="A20" s="193"/>
      <c r="B20" s="23" t="s">
        <v>120</v>
      </c>
      <c r="C20" s="22">
        <v>4</v>
      </c>
      <c r="D20" s="16">
        <f t="shared" si="0"/>
        <v>0</v>
      </c>
      <c r="E20" s="25">
        <f t="shared" si="0"/>
        <v>4</v>
      </c>
      <c r="F20" s="18">
        <f t="shared" si="0"/>
        <v>8</v>
      </c>
      <c r="G20" s="18">
        <f t="shared" si="0"/>
        <v>12</v>
      </c>
      <c r="H20" s="28">
        <f t="shared" si="0"/>
        <v>16</v>
      </c>
      <c r="I20" s="19">
        <f t="shared" si="0"/>
        <v>20</v>
      </c>
      <c r="J20" s="4"/>
      <c r="K20" s="4"/>
    </row>
    <row r="21" spans="1:11" x14ac:dyDescent="0.35">
      <c r="A21" s="194"/>
      <c r="B21" s="23" t="s">
        <v>121</v>
      </c>
      <c r="C21" s="22">
        <v>5</v>
      </c>
      <c r="D21" s="16">
        <f t="shared" si="0"/>
        <v>0</v>
      </c>
      <c r="E21" s="25">
        <f t="shared" si="0"/>
        <v>5</v>
      </c>
      <c r="F21" s="18">
        <f t="shared" si="0"/>
        <v>10</v>
      </c>
      <c r="G21" s="19">
        <f t="shared" si="0"/>
        <v>15</v>
      </c>
      <c r="H21" s="19">
        <f t="shared" si="0"/>
        <v>20</v>
      </c>
      <c r="I21" s="29">
        <f t="shared" si="0"/>
        <v>25</v>
      </c>
      <c r="J21" s="4"/>
      <c r="K21" s="4"/>
    </row>
    <row r="22" spans="1:11" x14ac:dyDescent="0.35">
      <c r="A22" s="4"/>
      <c r="B22" s="4"/>
      <c r="C22" s="4"/>
      <c r="D22" s="4"/>
      <c r="E22" s="4"/>
      <c r="F22" s="4"/>
      <c r="G22" s="4"/>
      <c r="H22" s="4"/>
      <c r="I22" s="4"/>
      <c r="J22" s="4"/>
      <c r="K22" s="4"/>
    </row>
    <row r="23" spans="1:11" x14ac:dyDescent="0.35">
      <c r="A23" s="4"/>
      <c r="B23" s="4"/>
      <c r="C23" s="4"/>
      <c r="D23" s="4"/>
      <c r="E23" s="4"/>
      <c r="F23" s="4"/>
      <c r="G23" s="4"/>
      <c r="H23" s="4"/>
      <c r="I23" s="4"/>
      <c r="J23" s="4"/>
      <c r="K23" s="4"/>
    </row>
    <row r="24" spans="1:11" x14ac:dyDescent="0.35">
      <c r="A24" s="4"/>
      <c r="B24" s="4"/>
      <c r="C24" s="4"/>
      <c r="D24" s="4"/>
      <c r="E24" s="4"/>
      <c r="F24" s="4"/>
      <c r="G24" s="4"/>
      <c r="H24" s="4"/>
      <c r="I24" s="4"/>
      <c r="J24" s="4"/>
      <c r="K24" s="4"/>
    </row>
    <row r="25" spans="1:11" ht="48" x14ac:dyDescent="0.35">
      <c r="A25" s="4"/>
      <c r="B25" s="30" t="s">
        <v>122</v>
      </c>
      <c r="C25" s="195" t="s">
        <v>75</v>
      </c>
      <c r="D25" s="195"/>
      <c r="E25" s="195"/>
      <c r="F25" s="195"/>
      <c r="G25" s="195"/>
      <c r="H25" s="195"/>
      <c r="I25" s="195"/>
      <c r="J25" s="4"/>
      <c r="K25" s="4"/>
    </row>
    <row r="26" spans="1:11" ht="48" x14ac:dyDescent="0.35">
      <c r="A26" s="4"/>
      <c r="B26" s="31" t="s">
        <v>123</v>
      </c>
      <c r="C26" s="188" t="s">
        <v>124</v>
      </c>
      <c r="D26" s="188"/>
      <c r="E26" s="188"/>
      <c r="F26" s="188"/>
      <c r="G26" s="188"/>
      <c r="H26" s="188"/>
      <c r="I26" s="188"/>
      <c r="J26" s="4"/>
      <c r="K26" s="4"/>
    </row>
    <row r="27" spans="1:11" ht="32" x14ac:dyDescent="0.35">
      <c r="A27" s="4"/>
      <c r="B27" s="32" t="s">
        <v>125</v>
      </c>
      <c r="C27" s="188" t="s">
        <v>126</v>
      </c>
      <c r="D27" s="188"/>
      <c r="E27" s="188"/>
      <c r="F27" s="188"/>
      <c r="G27" s="188"/>
      <c r="H27" s="188"/>
      <c r="I27" s="188"/>
      <c r="J27" s="4"/>
      <c r="K27" s="4"/>
    </row>
    <row r="28" spans="1:11" ht="16" x14ac:dyDescent="0.35">
      <c r="A28" s="4"/>
      <c r="B28" s="33" t="s">
        <v>127</v>
      </c>
      <c r="C28" s="188" t="s">
        <v>128</v>
      </c>
      <c r="D28" s="188"/>
      <c r="E28" s="188"/>
      <c r="F28" s="188"/>
      <c r="G28" s="188"/>
      <c r="H28" s="188"/>
      <c r="I28" s="188"/>
      <c r="J28" s="4"/>
      <c r="K28" s="4"/>
    </row>
    <row r="29" spans="1:11" ht="16" x14ac:dyDescent="0.35">
      <c r="A29" s="4"/>
      <c r="B29" s="34" t="s">
        <v>87</v>
      </c>
      <c r="C29" s="188" t="s">
        <v>129</v>
      </c>
      <c r="D29" s="188"/>
      <c r="E29" s="188"/>
      <c r="F29" s="188"/>
      <c r="G29" s="188"/>
      <c r="H29" s="188"/>
      <c r="I29" s="188"/>
      <c r="J29" s="4"/>
      <c r="K29" s="4"/>
    </row>
    <row r="30" spans="1:11" ht="16" x14ac:dyDescent="0.35">
      <c r="A30" s="4"/>
      <c r="B30" s="35" t="s">
        <v>130</v>
      </c>
      <c r="C30" s="188" t="s">
        <v>131</v>
      </c>
      <c r="D30" s="188"/>
      <c r="E30" s="188"/>
      <c r="F30" s="188"/>
      <c r="G30" s="188"/>
      <c r="H30" s="188"/>
      <c r="I30" s="188"/>
      <c r="J30" s="4"/>
      <c r="K30" s="4"/>
    </row>
    <row r="31" spans="1:11" x14ac:dyDescent="0.35">
      <c r="A31" s="4"/>
      <c r="B31" s="4"/>
      <c r="C31" s="4"/>
      <c r="D31" s="4"/>
      <c r="E31" s="4"/>
      <c r="F31" s="4"/>
      <c r="G31" s="4"/>
      <c r="H31" s="4"/>
      <c r="I31" s="4"/>
      <c r="J31" s="4"/>
      <c r="K31" s="4"/>
    </row>
    <row r="32" spans="1:11" x14ac:dyDescent="0.35">
      <c r="A32" s="4"/>
      <c r="B32" s="4"/>
      <c r="C32" s="4"/>
      <c r="D32" s="4"/>
      <c r="E32" s="4"/>
      <c r="F32" s="4"/>
      <c r="G32" s="4"/>
      <c r="H32" s="4"/>
      <c r="I32" s="4"/>
      <c r="J32" s="4"/>
      <c r="K32" s="4"/>
    </row>
  </sheetData>
  <mergeCells count="10">
    <mergeCell ref="C27:I27"/>
    <mergeCell ref="C28:I28"/>
    <mergeCell ref="C29:I29"/>
    <mergeCell ref="C30:I30"/>
    <mergeCell ref="B1:E1"/>
    <mergeCell ref="A12:I12"/>
    <mergeCell ref="D13:I13"/>
    <mergeCell ref="A16:A21"/>
    <mergeCell ref="C25:I25"/>
    <mergeCell ref="C26: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8103-6BEB-42BE-9D07-9EE6D8F7BC6A}">
  <dimension ref="A1:I124"/>
  <sheetViews>
    <sheetView zoomScale="120" zoomScaleNormal="120" workbookViewId="0">
      <selection activeCell="A11" sqref="A11"/>
    </sheetView>
  </sheetViews>
  <sheetFormatPr defaultRowHeight="14.5" x14ac:dyDescent="0.35"/>
  <cols>
    <col min="1" max="1" width="12.36328125" customWidth="1"/>
    <col min="2" max="2" width="45.54296875" customWidth="1"/>
    <col min="3" max="3" width="23.08984375" customWidth="1"/>
    <col min="7" max="7" width="37.36328125" customWidth="1"/>
    <col min="8" max="8" width="16.453125" customWidth="1"/>
  </cols>
  <sheetData>
    <row r="1" spans="1:9" x14ac:dyDescent="0.35">
      <c r="A1" s="1"/>
      <c r="B1" s="1"/>
      <c r="C1" s="1"/>
      <c r="D1" s="1"/>
      <c r="E1" s="1"/>
      <c r="F1" s="1"/>
      <c r="G1" s="1"/>
      <c r="H1" s="1"/>
      <c r="I1" s="1"/>
    </row>
    <row r="2" spans="1:9" ht="15.5" x14ac:dyDescent="0.35">
      <c r="A2" s="96" t="s">
        <v>13</v>
      </c>
      <c r="B2" s="97"/>
      <c r="C2" s="98"/>
      <c r="D2" s="1"/>
      <c r="E2" s="1"/>
      <c r="F2" s="1"/>
      <c r="G2" s="1"/>
      <c r="H2" s="1"/>
      <c r="I2" s="1"/>
    </row>
    <row r="3" spans="1:9" ht="15.5" x14ac:dyDescent="0.35">
      <c r="A3" s="84" t="s">
        <v>14</v>
      </c>
      <c r="B3" s="84" t="s">
        <v>15</v>
      </c>
      <c r="C3" s="85" t="s">
        <v>16</v>
      </c>
      <c r="D3" s="1"/>
      <c r="E3" s="1"/>
      <c r="F3" s="1"/>
      <c r="G3" s="1"/>
      <c r="H3" s="1"/>
      <c r="I3" s="1"/>
    </row>
    <row r="4" spans="1:9" ht="15.5" x14ac:dyDescent="0.35">
      <c r="A4" s="85" t="s">
        <v>17</v>
      </c>
      <c r="B4" s="85" t="s">
        <v>18</v>
      </c>
      <c r="C4" s="85" t="s">
        <v>16</v>
      </c>
      <c r="D4" s="1"/>
      <c r="E4" s="1"/>
      <c r="F4" s="1"/>
      <c r="G4" s="1"/>
      <c r="H4" s="1"/>
      <c r="I4" s="1"/>
    </row>
    <row r="5" spans="1:9" ht="46.5" x14ac:dyDescent="0.35">
      <c r="A5" s="85" t="s">
        <v>19</v>
      </c>
      <c r="B5" s="85" t="s">
        <v>20</v>
      </c>
      <c r="C5" s="85" t="s">
        <v>16</v>
      </c>
      <c r="D5" s="1"/>
      <c r="E5" s="1"/>
      <c r="F5" s="1"/>
      <c r="G5" s="1"/>
      <c r="H5" s="1"/>
      <c r="I5" s="1"/>
    </row>
    <row r="6" spans="1:9" ht="46.5" x14ac:dyDescent="0.35">
      <c r="A6" s="85" t="s">
        <v>21</v>
      </c>
      <c r="B6" s="85" t="s">
        <v>22</v>
      </c>
      <c r="C6" s="85" t="s">
        <v>16</v>
      </c>
      <c r="D6" s="1"/>
      <c r="E6" s="1"/>
      <c r="F6" s="1"/>
      <c r="G6" s="1"/>
      <c r="H6" s="1"/>
      <c r="I6" s="1"/>
    </row>
    <row r="7" spans="1:9" ht="31" x14ac:dyDescent="0.35">
      <c r="A7" s="85" t="s">
        <v>23</v>
      </c>
      <c r="B7" s="85" t="s">
        <v>24</v>
      </c>
      <c r="C7" s="85" t="s">
        <v>16</v>
      </c>
      <c r="D7" s="1"/>
      <c r="E7" s="1"/>
      <c r="F7" s="1"/>
      <c r="G7" s="1"/>
      <c r="H7" s="1"/>
      <c r="I7" s="1"/>
    </row>
    <row r="8" spans="1:9" ht="15.5" x14ac:dyDescent="0.35">
      <c r="A8" s="85" t="s">
        <v>257</v>
      </c>
      <c r="B8" s="85" t="s">
        <v>259</v>
      </c>
      <c r="C8" s="85" t="s">
        <v>258</v>
      </c>
      <c r="D8" s="1"/>
      <c r="E8" s="1"/>
      <c r="F8" s="1"/>
      <c r="G8" s="1"/>
      <c r="H8" s="1"/>
      <c r="I8" s="1"/>
    </row>
    <row r="9" spans="1:9" x14ac:dyDescent="0.35">
      <c r="A9" s="1"/>
      <c r="B9" s="1"/>
      <c r="C9" s="1"/>
      <c r="D9" s="1"/>
      <c r="E9" s="1"/>
      <c r="F9" s="1"/>
      <c r="G9" s="1"/>
      <c r="H9" s="1"/>
      <c r="I9" s="1"/>
    </row>
    <row r="10" spans="1:9" x14ac:dyDescent="0.35">
      <c r="A10" s="1"/>
      <c r="B10" s="1"/>
      <c r="C10" s="1"/>
      <c r="D10" s="1"/>
      <c r="E10" s="1"/>
      <c r="F10" s="1"/>
      <c r="G10" s="1"/>
      <c r="H10" s="1"/>
      <c r="I10" s="1"/>
    </row>
    <row r="11" spans="1:9" x14ac:dyDescent="0.35">
      <c r="A11" s="1"/>
      <c r="B11" s="1"/>
      <c r="C11" s="1"/>
      <c r="D11" s="1"/>
      <c r="E11" s="1"/>
      <c r="F11" s="1"/>
      <c r="G11" s="1"/>
      <c r="H11" s="1"/>
      <c r="I11" s="1"/>
    </row>
    <row r="12" spans="1:9" x14ac:dyDescent="0.35">
      <c r="A12" s="1"/>
      <c r="B12" s="1"/>
      <c r="C12" s="1"/>
      <c r="D12" s="1"/>
      <c r="E12" s="1"/>
      <c r="F12" s="1"/>
      <c r="G12" s="1"/>
      <c r="H12" s="1"/>
      <c r="I12" s="1"/>
    </row>
    <row r="13" spans="1:9" x14ac:dyDescent="0.35">
      <c r="A13" s="1"/>
      <c r="B13" s="1"/>
      <c r="C13" s="1"/>
      <c r="D13" s="1"/>
      <c r="E13" s="1"/>
      <c r="F13" s="1"/>
      <c r="G13" s="1"/>
      <c r="H13" s="1"/>
      <c r="I13" s="1"/>
    </row>
    <row r="14" spans="1:9" x14ac:dyDescent="0.35">
      <c r="A14" s="1"/>
      <c r="B14" s="1"/>
      <c r="C14" s="1"/>
      <c r="D14" s="1"/>
      <c r="E14" s="1"/>
      <c r="F14" s="1"/>
      <c r="G14" s="1"/>
      <c r="H14" s="1"/>
      <c r="I14" s="1"/>
    </row>
    <row r="15" spans="1:9" x14ac:dyDescent="0.35">
      <c r="A15" s="1"/>
      <c r="B15" s="1"/>
      <c r="C15" s="1"/>
      <c r="D15" s="1"/>
      <c r="E15" s="1"/>
      <c r="F15" s="1"/>
      <c r="G15" s="1"/>
      <c r="H15" s="1"/>
      <c r="I15" s="1"/>
    </row>
    <row r="16" spans="1:9" x14ac:dyDescent="0.35">
      <c r="A16" s="1"/>
      <c r="B16" s="1"/>
      <c r="C16" s="1"/>
      <c r="D16" s="1"/>
      <c r="E16" s="1"/>
      <c r="F16" s="1"/>
      <c r="G16" s="1"/>
      <c r="H16" s="1"/>
      <c r="I16" s="1"/>
    </row>
    <row r="17" spans="1:9" x14ac:dyDescent="0.35">
      <c r="A17" s="1"/>
      <c r="B17" s="1"/>
      <c r="C17" s="1"/>
      <c r="D17" s="1"/>
      <c r="E17" s="1"/>
      <c r="F17" s="1"/>
      <c r="G17" s="1"/>
      <c r="H17" s="1"/>
      <c r="I17" s="1"/>
    </row>
    <row r="18" spans="1:9" x14ac:dyDescent="0.35">
      <c r="A18" s="1"/>
      <c r="B18" s="1"/>
      <c r="C18" s="1"/>
      <c r="D18" s="1"/>
      <c r="E18" s="1"/>
      <c r="F18" s="1"/>
      <c r="G18" s="1"/>
      <c r="H18" s="1"/>
      <c r="I18" s="1"/>
    </row>
    <row r="19" spans="1:9" x14ac:dyDescent="0.35">
      <c r="A19" s="1"/>
      <c r="B19" s="1"/>
      <c r="C19" s="1"/>
      <c r="D19" s="1"/>
      <c r="E19" s="1"/>
      <c r="F19" s="1"/>
      <c r="G19" s="1"/>
      <c r="H19" s="1"/>
      <c r="I19" s="1"/>
    </row>
    <row r="20" spans="1:9" x14ac:dyDescent="0.35">
      <c r="A20" s="1"/>
      <c r="B20" s="1"/>
      <c r="C20" s="1"/>
      <c r="D20" s="1"/>
      <c r="E20" s="1"/>
      <c r="F20" s="1"/>
      <c r="G20" s="1"/>
      <c r="H20" s="1"/>
      <c r="I20" s="1"/>
    </row>
    <row r="21" spans="1:9" x14ac:dyDescent="0.35">
      <c r="A21" s="1"/>
      <c r="B21" s="1"/>
      <c r="C21" s="1"/>
      <c r="D21" s="1"/>
      <c r="E21" s="1"/>
      <c r="F21" s="1"/>
      <c r="G21" s="1"/>
      <c r="H21" s="1"/>
      <c r="I21" s="1"/>
    </row>
    <row r="22" spans="1:9" x14ac:dyDescent="0.35">
      <c r="A22" s="1"/>
      <c r="B22" s="1"/>
      <c r="C22" s="1"/>
      <c r="D22" s="1"/>
      <c r="E22" s="1"/>
      <c r="F22" s="1"/>
      <c r="G22" s="1"/>
      <c r="H22" s="1"/>
      <c r="I22" s="1"/>
    </row>
    <row r="23" spans="1:9" x14ac:dyDescent="0.35">
      <c r="A23" s="1"/>
      <c r="B23" s="1"/>
      <c r="C23" s="1"/>
      <c r="D23" s="1"/>
      <c r="E23" s="1"/>
      <c r="F23" s="1"/>
      <c r="G23" s="1"/>
      <c r="H23" s="1"/>
      <c r="I23" s="1"/>
    </row>
    <row r="24" spans="1:9" x14ac:dyDescent="0.35">
      <c r="A24" s="1"/>
      <c r="B24" s="1"/>
      <c r="C24" s="1"/>
      <c r="D24" s="1"/>
      <c r="E24" s="1"/>
      <c r="F24" s="1"/>
      <c r="G24" s="1"/>
      <c r="H24" s="1"/>
      <c r="I24" s="1"/>
    </row>
    <row r="25" spans="1:9" x14ac:dyDescent="0.35">
      <c r="A25" s="1"/>
      <c r="B25" s="1"/>
      <c r="C25" s="1"/>
      <c r="D25" s="1"/>
      <c r="E25" s="1"/>
      <c r="F25" s="1"/>
      <c r="G25" s="1"/>
      <c r="H25" s="1"/>
      <c r="I25" s="1"/>
    </row>
    <row r="26" spans="1:9" x14ac:dyDescent="0.35">
      <c r="A26" s="1"/>
      <c r="B26" s="1"/>
      <c r="C26" s="1"/>
      <c r="D26" s="1"/>
      <c r="E26" s="1"/>
      <c r="F26" s="1"/>
      <c r="G26" s="1"/>
      <c r="H26" s="1"/>
      <c r="I26" s="1"/>
    </row>
    <row r="27" spans="1:9" x14ac:dyDescent="0.35">
      <c r="A27" s="1"/>
      <c r="B27" s="1"/>
      <c r="C27" s="1"/>
      <c r="D27" s="1"/>
      <c r="E27" s="1"/>
      <c r="F27" s="1"/>
      <c r="G27" s="1"/>
      <c r="H27" s="1"/>
      <c r="I27" s="1"/>
    </row>
    <row r="28" spans="1:9" x14ac:dyDescent="0.35">
      <c r="A28" s="1"/>
      <c r="B28" s="1"/>
      <c r="C28" s="1"/>
      <c r="D28" s="1"/>
      <c r="E28" s="1"/>
      <c r="F28" s="1"/>
      <c r="G28" s="1"/>
      <c r="H28" s="1"/>
      <c r="I28" s="1"/>
    </row>
    <row r="29" spans="1:9" x14ac:dyDescent="0.35">
      <c r="A29" s="1"/>
      <c r="B29" s="1"/>
      <c r="C29" s="1"/>
      <c r="D29" s="1"/>
      <c r="E29" s="1"/>
      <c r="F29" s="1"/>
      <c r="G29" s="1"/>
      <c r="H29" s="1"/>
      <c r="I29" s="1"/>
    </row>
    <row r="30" spans="1:9" x14ac:dyDescent="0.35">
      <c r="A30" s="1"/>
      <c r="B30" s="1"/>
      <c r="C30" s="1"/>
      <c r="D30" s="1"/>
      <c r="E30" s="1"/>
      <c r="F30" s="1"/>
      <c r="G30" s="1"/>
      <c r="H30" s="1"/>
      <c r="I30" s="1"/>
    </row>
    <row r="31" spans="1:9" x14ac:dyDescent="0.35">
      <c r="A31" s="1"/>
      <c r="B31" s="1"/>
      <c r="C31" s="1"/>
      <c r="D31" s="1"/>
      <c r="E31" s="1"/>
      <c r="F31" s="1"/>
      <c r="G31" s="1"/>
      <c r="H31" s="1"/>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row r="35" spans="1:9" x14ac:dyDescent="0.35">
      <c r="A35" s="1"/>
      <c r="B35" s="1"/>
      <c r="C35" s="1"/>
      <c r="D35" s="1"/>
      <c r="E35" s="1"/>
      <c r="F35" s="1"/>
      <c r="G35" s="1"/>
      <c r="H35" s="1"/>
      <c r="I35" s="1"/>
    </row>
    <row r="36" spans="1:9" x14ac:dyDescent="0.35">
      <c r="A36" s="1"/>
      <c r="B36" s="1"/>
      <c r="C36" s="1"/>
      <c r="D36" s="1"/>
      <c r="E36" s="1"/>
      <c r="F36" s="1"/>
      <c r="G36" s="1"/>
      <c r="H36" s="1"/>
      <c r="I36" s="1"/>
    </row>
    <row r="37" spans="1:9" x14ac:dyDescent="0.35">
      <c r="A37" s="1"/>
      <c r="B37" s="1"/>
      <c r="C37" s="1"/>
      <c r="D37" s="1"/>
      <c r="E37" s="1"/>
      <c r="F37" s="1"/>
      <c r="G37" s="1"/>
      <c r="H37" s="1"/>
      <c r="I37" s="1"/>
    </row>
    <row r="38" spans="1:9" x14ac:dyDescent="0.35">
      <c r="A38" s="1"/>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row r="44" spans="1:9" x14ac:dyDescent="0.35">
      <c r="A44" s="1"/>
      <c r="B44" s="1"/>
      <c r="C44" s="1"/>
      <c r="D44" s="1"/>
      <c r="E44" s="1"/>
      <c r="F44" s="1"/>
      <c r="G44" s="1"/>
      <c r="H44" s="1"/>
      <c r="I44" s="1"/>
    </row>
    <row r="45" spans="1:9" x14ac:dyDescent="0.35">
      <c r="A45" s="1"/>
      <c r="B45" s="1"/>
      <c r="C45" s="1"/>
      <c r="D45" s="1"/>
      <c r="E45" s="1"/>
      <c r="F45" s="1"/>
      <c r="G45" s="1"/>
      <c r="H45" s="1"/>
      <c r="I45" s="1"/>
    </row>
    <row r="46" spans="1:9" x14ac:dyDescent="0.35">
      <c r="A46" s="1"/>
      <c r="B46" s="1"/>
      <c r="C46" s="1"/>
      <c r="D46" s="1"/>
      <c r="E46" s="1"/>
      <c r="F46" s="1"/>
      <c r="G46" s="1"/>
      <c r="H46" s="1"/>
      <c r="I46" s="1"/>
    </row>
    <row r="47" spans="1:9" x14ac:dyDescent="0.35">
      <c r="A47" s="1"/>
      <c r="B47" s="1"/>
      <c r="C47" s="1"/>
      <c r="D47" s="1"/>
      <c r="E47" s="1"/>
      <c r="F47" s="1"/>
      <c r="G47" s="1"/>
      <c r="H47" s="1"/>
      <c r="I47" s="1"/>
    </row>
    <row r="48" spans="1:9" x14ac:dyDescent="0.35">
      <c r="A48" s="1"/>
      <c r="B48" s="1"/>
      <c r="C48" s="1"/>
      <c r="D48" s="1"/>
      <c r="E48" s="1"/>
      <c r="F48" s="1"/>
      <c r="G48" s="1"/>
      <c r="H48" s="1"/>
      <c r="I48" s="1"/>
    </row>
    <row r="49" spans="1:9" x14ac:dyDescent="0.35">
      <c r="A49" s="1"/>
      <c r="B49" s="1"/>
      <c r="C49" s="1"/>
      <c r="D49" s="1"/>
      <c r="E49" s="1"/>
      <c r="F49" s="1"/>
      <c r="G49" s="1"/>
      <c r="H49" s="1"/>
      <c r="I49" s="1"/>
    </row>
    <row r="50" spans="1:9" x14ac:dyDescent="0.35">
      <c r="A50" s="1"/>
      <c r="B50" s="1"/>
      <c r="C50" s="1"/>
      <c r="D50" s="1"/>
      <c r="E50" s="1"/>
      <c r="F50" s="1"/>
      <c r="G50" s="1"/>
      <c r="H50" s="1"/>
      <c r="I50" s="1"/>
    </row>
    <row r="51" spans="1:9" x14ac:dyDescent="0.35">
      <c r="A51" s="1"/>
      <c r="B51" s="1"/>
      <c r="C51" s="1"/>
      <c r="D51" s="1"/>
      <c r="E51" s="1"/>
      <c r="F51" s="1"/>
      <c r="G51" s="1"/>
      <c r="H51" s="1"/>
      <c r="I51" s="1"/>
    </row>
    <row r="52" spans="1:9" x14ac:dyDescent="0.35">
      <c r="A52" s="1"/>
      <c r="B52" s="1"/>
      <c r="C52" s="1"/>
      <c r="D52" s="1"/>
      <c r="E52" s="1"/>
      <c r="F52" s="1"/>
      <c r="G52" s="1"/>
      <c r="H52" s="1"/>
      <c r="I52" s="1"/>
    </row>
    <row r="53" spans="1:9" x14ac:dyDescent="0.35">
      <c r="A53" s="1"/>
      <c r="B53" s="1"/>
      <c r="C53" s="1"/>
      <c r="D53" s="1"/>
      <c r="E53" s="1"/>
      <c r="F53" s="1"/>
      <c r="G53" s="1"/>
      <c r="H53" s="1"/>
      <c r="I53" s="1"/>
    </row>
    <row r="54" spans="1:9" x14ac:dyDescent="0.35">
      <c r="A54" s="1"/>
      <c r="B54" s="1"/>
      <c r="C54" s="1"/>
      <c r="D54" s="1"/>
      <c r="E54" s="1"/>
      <c r="F54" s="1"/>
      <c r="G54" s="1"/>
      <c r="H54" s="1"/>
      <c r="I54" s="1"/>
    </row>
    <row r="55" spans="1:9" x14ac:dyDescent="0.35">
      <c r="A55" s="1"/>
      <c r="B55" s="1"/>
      <c r="C55" s="1"/>
      <c r="D55" s="1"/>
      <c r="E55" s="1"/>
      <c r="F55" s="1"/>
      <c r="G55" s="1"/>
      <c r="H55" s="1"/>
      <c r="I55" s="1"/>
    </row>
    <row r="56" spans="1:9" x14ac:dyDescent="0.35">
      <c r="A56" s="1"/>
      <c r="B56" s="1"/>
      <c r="C56" s="1"/>
      <c r="D56" s="1"/>
      <c r="E56" s="1"/>
      <c r="F56" s="1"/>
      <c r="G56" s="1"/>
      <c r="H56" s="1"/>
      <c r="I56" s="1"/>
    </row>
    <row r="57" spans="1:9" x14ac:dyDescent="0.35">
      <c r="A57" s="1"/>
      <c r="B57" s="1"/>
      <c r="C57" s="1"/>
      <c r="D57" s="1"/>
      <c r="E57" s="1"/>
      <c r="F57" s="1"/>
      <c r="G57" s="1"/>
      <c r="H57" s="1"/>
      <c r="I57" s="1"/>
    </row>
    <row r="58" spans="1:9" x14ac:dyDescent="0.35">
      <c r="A58" s="1"/>
      <c r="B58" s="1"/>
      <c r="C58" s="1"/>
      <c r="D58" s="1"/>
      <c r="E58" s="1"/>
      <c r="F58" s="1"/>
      <c r="G58" s="1"/>
      <c r="H58" s="1"/>
      <c r="I58" s="1"/>
    </row>
    <row r="59" spans="1:9" x14ac:dyDescent="0.35">
      <c r="A59" s="1"/>
      <c r="B59" s="1"/>
      <c r="C59" s="1"/>
      <c r="D59" s="1"/>
      <c r="E59" s="1"/>
      <c r="F59" s="1"/>
      <c r="G59" s="1"/>
      <c r="H59" s="1"/>
      <c r="I59" s="1"/>
    </row>
    <row r="60" spans="1:9" x14ac:dyDescent="0.35">
      <c r="A60" s="1"/>
      <c r="B60" s="1"/>
      <c r="C60" s="1"/>
      <c r="D60" s="1"/>
      <c r="E60" s="1"/>
      <c r="F60" s="1"/>
      <c r="G60" s="1"/>
      <c r="H60" s="1"/>
      <c r="I60" s="1"/>
    </row>
    <row r="61" spans="1:9" x14ac:dyDescent="0.35">
      <c r="A61" s="1"/>
      <c r="B61" s="1"/>
      <c r="C61" s="1"/>
      <c r="D61" s="1"/>
      <c r="E61" s="1"/>
      <c r="F61" s="1"/>
      <c r="G61" s="1"/>
      <c r="H61" s="1"/>
      <c r="I61" s="1"/>
    </row>
    <row r="62" spans="1:9" x14ac:dyDescent="0.35">
      <c r="A62" s="1"/>
      <c r="B62" s="1"/>
      <c r="C62" s="1"/>
      <c r="D62" s="1"/>
      <c r="E62" s="1"/>
      <c r="F62" s="1"/>
      <c r="G62" s="1"/>
      <c r="H62" s="1"/>
      <c r="I62" s="1"/>
    </row>
    <row r="63" spans="1:9" x14ac:dyDescent="0.35">
      <c r="A63" s="1"/>
      <c r="B63" s="1"/>
      <c r="C63" s="1"/>
      <c r="D63" s="1"/>
      <c r="E63" s="1"/>
      <c r="F63" s="1"/>
      <c r="G63" s="1"/>
      <c r="H63" s="1"/>
      <c r="I63" s="1"/>
    </row>
    <row r="64" spans="1:9" x14ac:dyDescent="0.35">
      <c r="A64" s="1"/>
      <c r="B64" s="1"/>
      <c r="C64" s="1"/>
      <c r="D64" s="1"/>
      <c r="E64" s="1"/>
      <c r="F64" s="1"/>
      <c r="G64" s="1"/>
      <c r="H64" s="1"/>
      <c r="I64" s="1"/>
    </row>
    <row r="65" spans="1:9" x14ac:dyDescent="0.35">
      <c r="A65" s="1"/>
      <c r="B65" s="1"/>
      <c r="C65" s="1"/>
      <c r="D65" s="1"/>
      <c r="E65" s="1"/>
      <c r="F65" s="1"/>
      <c r="G65" s="1"/>
      <c r="H65" s="1"/>
      <c r="I65" s="1"/>
    </row>
    <row r="66" spans="1:9" x14ac:dyDescent="0.35">
      <c r="A66" s="1"/>
      <c r="B66" s="1"/>
      <c r="C66" s="1"/>
      <c r="D66" s="1"/>
      <c r="E66" s="1"/>
      <c r="F66" s="1"/>
      <c r="G66" s="1"/>
      <c r="H66" s="1"/>
      <c r="I66" s="1"/>
    </row>
    <row r="67" spans="1:9" x14ac:dyDescent="0.35">
      <c r="A67" s="1"/>
      <c r="B67" s="1"/>
      <c r="C67" s="1"/>
      <c r="D67" s="1"/>
      <c r="E67" s="1"/>
      <c r="F67" s="1"/>
      <c r="G67" s="1"/>
      <c r="H67" s="1"/>
      <c r="I67" s="1"/>
    </row>
    <row r="68" spans="1:9" x14ac:dyDescent="0.35">
      <c r="A68" s="1"/>
      <c r="B68" s="1"/>
      <c r="C68" s="1"/>
      <c r="D68" s="1"/>
      <c r="E68" s="1"/>
      <c r="F68" s="1"/>
      <c r="G68" s="1"/>
      <c r="H68" s="1"/>
      <c r="I68" s="1"/>
    </row>
    <row r="69" spans="1:9" x14ac:dyDescent="0.35">
      <c r="A69" s="1"/>
      <c r="B69" s="1"/>
      <c r="C69" s="1"/>
      <c r="D69" s="1"/>
      <c r="E69" s="1"/>
      <c r="F69" s="1"/>
      <c r="G69" s="1"/>
      <c r="H69" s="1"/>
      <c r="I69" s="1"/>
    </row>
    <row r="70" spans="1:9" x14ac:dyDescent="0.35">
      <c r="A70" s="1"/>
      <c r="B70" s="1"/>
      <c r="C70" s="1"/>
      <c r="D70" s="1"/>
      <c r="E70" s="1"/>
      <c r="F70" s="1"/>
      <c r="G70" s="1"/>
      <c r="H70" s="1"/>
      <c r="I70" s="1"/>
    </row>
    <row r="71" spans="1:9" x14ac:dyDescent="0.35">
      <c r="A71" s="1"/>
      <c r="B71" s="1"/>
      <c r="C71" s="1"/>
      <c r="D71" s="1"/>
      <c r="E71" s="1"/>
      <c r="F71" s="1"/>
      <c r="G71" s="1"/>
      <c r="H71" s="1"/>
      <c r="I71" s="1"/>
    </row>
    <row r="72" spans="1:9" x14ac:dyDescent="0.35">
      <c r="A72" s="1"/>
      <c r="B72" s="1"/>
      <c r="C72" s="1"/>
      <c r="D72" s="1"/>
      <c r="E72" s="1"/>
      <c r="F72" s="1"/>
      <c r="G72" s="1"/>
      <c r="H72" s="1"/>
      <c r="I72" s="1"/>
    </row>
    <row r="73" spans="1:9" x14ac:dyDescent="0.35">
      <c r="A73" s="1"/>
      <c r="B73" s="1"/>
      <c r="C73" s="1"/>
      <c r="D73" s="1"/>
      <c r="E73" s="1"/>
      <c r="F73" s="1"/>
      <c r="G73" s="1"/>
      <c r="H73" s="1"/>
      <c r="I73" s="1"/>
    </row>
    <row r="74" spans="1:9" x14ac:dyDescent="0.35">
      <c r="A74" s="1"/>
      <c r="B74" s="1"/>
      <c r="C74" s="1"/>
      <c r="D74" s="1"/>
      <c r="E74" s="1"/>
      <c r="F74" s="1"/>
      <c r="G74" s="1"/>
      <c r="H74" s="1"/>
      <c r="I74" s="1"/>
    </row>
    <row r="75" spans="1:9" x14ac:dyDescent="0.35">
      <c r="A75" s="1"/>
      <c r="B75" s="1"/>
      <c r="C75" s="1"/>
      <c r="D75" s="1"/>
      <c r="E75" s="1"/>
      <c r="F75" s="1"/>
      <c r="G75" s="1"/>
      <c r="H75" s="1"/>
      <c r="I75" s="1"/>
    </row>
    <row r="76" spans="1:9" x14ac:dyDescent="0.35">
      <c r="A76" s="1"/>
      <c r="B76" s="1"/>
      <c r="C76" s="1"/>
      <c r="D76" s="1"/>
      <c r="E76" s="1"/>
      <c r="F76" s="1"/>
      <c r="G76" s="1"/>
      <c r="H76" s="1"/>
      <c r="I76" s="1"/>
    </row>
    <row r="77" spans="1:9" x14ac:dyDescent="0.35">
      <c r="A77" s="1"/>
      <c r="B77" s="1"/>
      <c r="C77" s="1"/>
      <c r="D77" s="1"/>
      <c r="E77" s="1"/>
      <c r="F77" s="1"/>
      <c r="G77" s="1"/>
      <c r="H77" s="1"/>
      <c r="I77" s="1"/>
    </row>
    <row r="78" spans="1:9" x14ac:dyDescent="0.35">
      <c r="A78" s="1"/>
      <c r="B78" s="1"/>
      <c r="C78" s="1"/>
      <c r="D78" s="1"/>
      <c r="E78" s="1"/>
      <c r="F78" s="1"/>
      <c r="G78" s="1"/>
      <c r="H78" s="1"/>
      <c r="I78" s="1"/>
    </row>
    <row r="79" spans="1:9" x14ac:dyDescent="0.35">
      <c r="A79" s="1"/>
      <c r="B79" s="1"/>
      <c r="C79" s="1"/>
      <c r="D79" s="1"/>
      <c r="E79" s="1"/>
      <c r="F79" s="1"/>
      <c r="G79" s="1"/>
      <c r="H79" s="1"/>
      <c r="I79" s="1"/>
    </row>
    <row r="80" spans="1:9" x14ac:dyDescent="0.35">
      <c r="A80" s="1"/>
      <c r="B80" s="1"/>
      <c r="C80" s="1"/>
      <c r="D80" s="1"/>
      <c r="E80" s="1"/>
      <c r="F80" s="1"/>
      <c r="G80" s="1"/>
      <c r="H80" s="1"/>
      <c r="I80" s="1"/>
    </row>
    <row r="81" spans="1:9" x14ac:dyDescent="0.35">
      <c r="A81" s="1"/>
      <c r="B81" s="1"/>
      <c r="C81" s="1"/>
      <c r="D81" s="1"/>
      <c r="E81" s="1"/>
      <c r="F81" s="1"/>
      <c r="G81" s="1"/>
      <c r="H81" s="1"/>
      <c r="I81" s="1"/>
    </row>
    <row r="82" spans="1:9" x14ac:dyDescent="0.35">
      <c r="A82" s="1"/>
      <c r="B82" s="1"/>
      <c r="C82" s="1"/>
      <c r="D82" s="1"/>
      <c r="E82" s="1"/>
      <c r="F82" s="1"/>
      <c r="G82" s="1"/>
      <c r="H82" s="1"/>
      <c r="I82" s="1"/>
    </row>
    <row r="83" spans="1:9" x14ac:dyDescent="0.35">
      <c r="A83" s="1"/>
      <c r="B83" s="1"/>
      <c r="C83" s="1"/>
      <c r="D83" s="1"/>
      <c r="E83" s="1"/>
      <c r="F83" s="1"/>
      <c r="G83" s="1"/>
      <c r="H83" s="1"/>
      <c r="I83" s="1"/>
    </row>
    <row r="84" spans="1:9" x14ac:dyDescent="0.35">
      <c r="A84" s="1"/>
      <c r="B84" s="1"/>
      <c r="C84" s="1"/>
      <c r="D84" s="1"/>
      <c r="E84" s="1"/>
      <c r="F84" s="1"/>
      <c r="G84" s="1"/>
      <c r="H84" s="1"/>
      <c r="I84" s="1"/>
    </row>
    <row r="85" spans="1:9" x14ac:dyDescent="0.35">
      <c r="A85" s="1"/>
      <c r="B85" s="1"/>
      <c r="C85" s="1"/>
      <c r="D85" s="1"/>
      <c r="E85" s="1"/>
      <c r="F85" s="1"/>
      <c r="G85" s="1"/>
      <c r="H85" s="1"/>
      <c r="I85" s="1"/>
    </row>
    <row r="86" spans="1:9" x14ac:dyDescent="0.35">
      <c r="A86" s="1"/>
      <c r="B86" s="1"/>
      <c r="C86" s="1"/>
      <c r="D86" s="1"/>
      <c r="E86" s="1"/>
      <c r="F86" s="1"/>
      <c r="G86" s="1"/>
      <c r="H86" s="1"/>
      <c r="I86" s="1"/>
    </row>
    <row r="87" spans="1:9" x14ac:dyDescent="0.35">
      <c r="A87" s="1"/>
      <c r="B87" s="1"/>
      <c r="C87" s="1"/>
      <c r="D87" s="1"/>
      <c r="E87" s="1"/>
      <c r="F87" s="1"/>
      <c r="G87" s="1"/>
      <c r="H87" s="1"/>
      <c r="I87" s="1"/>
    </row>
    <row r="88" spans="1:9" x14ac:dyDescent="0.35">
      <c r="A88" s="1"/>
      <c r="B88" s="1"/>
      <c r="C88" s="1"/>
      <c r="D88" s="1"/>
      <c r="E88" s="1"/>
      <c r="F88" s="1"/>
      <c r="G88" s="1"/>
      <c r="H88" s="1"/>
      <c r="I88" s="1"/>
    </row>
    <row r="89" spans="1:9" x14ac:dyDescent="0.35">
      <c r="A89" s="1"/>
      <c r="B89" s="1"/>
      <c r="C89" s="1"/>
      <c r="D89" s="1"/>
      <c r="E89" s="1"/>
      <c r="F89" s="1"/>
      <c r="G89" s="1"/>
      <c r="H89" s="1"/>
      <c r="I89" s="1"/>
    </row>
    <row r="90" spans="1:9" x14ac:dyDescent="0.35">
      <c r="A90" s="1"/>
      <c r="B90" s="1"/>
      <c r="C90" s="1"/>
      <c r="D90" s="1"/>
      <c r="E90" s="1"/>
      <c r="F90" s="1"/>
      <c r="G90" s="1"/>
      <c r="H90" s="1"/>
      <c r="I90" s="1"/>
    </row>
    <row r="91" spans="1:9" x14ac:dyDescent="0.35">
      <c r="A91" s="1"/>
      <c r="B91" s="1"/>
      <c r="C91" s="1"/>
      <c r="D91" s="1"/>
      <c r="E91" s="1"/>
      <c r="F91" s="1"/>
      <c r="G91" s="1"/>
      <c r="H91" s="1"/>
      <c r="I91" s="1"/>
    </row>
    <row r="92" spans="1:9" x14ac:dyDescent="0.35">
      <c r="A92" s="1"/>
      <c r="B92" s="1"/>
      <c r="C92" s="1"/>
      <c r="D92" s="1"/>
      <c r="E92" s="1"/>
      <c r="F92" s="1"/>
      <c r="G92" s="1"/>
      <c r="H92" s="1"/>
      <c r="I92" s="1"/>
    </row>
    <row r="93" spans="1:9" x14ac:dyDescent="0.35">
      <c r="A93" s="1"/>
      <c r="B93" s="1"/>
      <c r="C93" s="1"/>
      <c r="D93" s="1"/>
      <c r="E93" s="1"/>
      <c r="F93" s="1"/>
      <c r="G93" s="1"/>
      <c r="H93" s="1"/>
      <c r="I93" s="1"/>
    </row>
    <row r="94" spans="1:9" x14ac:dyDescent="0.35">
      <c r="A94" s="1"/>
      <c r="B94" s="1"/>
      <c r="C94" s="1"/>
      <c r="D94" s="1"/>
      <c r="E94" s="1"/>
      <c r="F94" s="1"/>
      <c r="G94" s="1"/>
      <c r="H94" s="1"/>
      <c r="I94" s="1"/>
    </row>
    <row r="95" spans="1:9" x14ac:dyDescent="0.35">
      <c r="A95" s="1"/>
      <c r="B95" s="1"/>
      <c r="C95" s="1"/>
      <c r="D95" s="1"/>
      <c r="E95" s="1"/>
      <c r="F95" s="1"/>
      <c r="G95" s="1"/>
      <c r="H95" s="1"/>
      <c r="I95" s="1"/>
    </row>
    <row r="96" spans="1:9" x14ac:dyDescent="0.35">
      <c r="A96" s="1"/>
      <c r="B96" s="1"/>
      <c r="C96" s="1"/>
      <c r="D96" s="1"/>
      <c r="E96" s="1"/>
      <c r="F96" s="1"/>
      <c r="G96" s="1"/>
      <c r="H96" s="1"/>
      <c r="I96" s="1"/>
    </row>
    <row r="97" spans="1:9" x14ac:dyDescent="0.35">
      <c r="A97" s="1"/>
      <c r="B97" s="1"/>
      <c r="C97" s="1"/>
      <c r="D97" s="1"/>
      <c r="E97" s="1"/>
      <c r="F97" s="1"/>
      <c r="G97" s="1"/>
      <c r="H97" s="1"/>
      <c r="I97" s="1"/>
    </row>
    <row r="98" spans="1:9" x14ac:dyDescent="0.35">
      <c r="A98" s="1"/>
      <c r="B98" s="1"/>
      <c r="C98" s="1"/>
      <c r="D98" s="1"/>
      <c r="E98" s="1"/>
      <c r="F98" s="1"/>
      <c r="G98" s="1"/>
      <c r="H98" s="1"/>
      <c r="I98" s="1"/>
    </row>
    <row r="99" spans="1:9" x14ac:dyDescent="0.35">
      <c r="A99" s="1"/>
      <c r="B99" s="1"/>
      <c r="C99" s="1"/>
      <c r="D99" s="1"/>
      <c r="E99" s="1"/>
      <c r="F99" s="1"/>
      <c r="G99" s="1"/>
      <c r="H99" s="1"/>
      <c r="I99" s="1"/>
    </row>
    <row r="100" spans="1:9" x14ac:dyDescent="0.35">
      <c r="A100" s="1"/>
      <c r="B100" s="1"/>
      <c r="C100" s="1"/>
      <c r="D100" s="1"/>
      <c r="E100" s="1"/>
      <c r="F100" s="1"/>
      <c r="G100" s="1"/>
      <c r="H100" s="1"/>
      <c r="I100" s="1"/>
    </row>
    <row r="101" spans="1:9" x14ac:dyDescent="0.35">
      <c r="A101" s="1"/>
      <c r="B101" s="1"/>
      <c r="C101" s="1"/>
      <c r="D101" s="1"/>
      <c r="E101" s="1"/>
      <c r="F101" s="1"/>
      <c r="G101" s="1"/>
      <c r="H101" s="1"/>
      <c r="I101" s="1"/>
    </row>
    <row r="102" spans="1:9" x14ac:dyDescent="0.35">
      <c r="A102" s="1"/>
      <c r="B102" s="1"/>
      <c r="C102" s="1"/>
      <c r="D102" s="1"/>
      <c r="E102" s="1"/>
      <c r="F102" s="1"/>
      <c r="G102" s="1"/>
      <c r="H102" s="1"/>
      <c r="I102" s="1"/>
    </row>
    <row r="103" spans="1:9" x14ac:dyDescent="0.35">
      <c r="A103" s="1"/>
      <c r="B103" s="1"/>
      <c r="C103" s="1"/>
      <c r="D103" s="1"/>
      <c r="E103" s="1"/>
      <c r="F103" s="1"/>
      <c r="G103" s="1"/>
      <c r="H103" s="1"/>
      <c r="I103" s="1"/>
    </row>
    <row r="104" spans="1:9" x14ac:dyDescent="0.35">
      <c r="A104" s="1"/>
      <c r="B104" s="1"/>
      <c r="C104" s="1"/>
      <c r="D104" s="1"/>
      <c r="E104" s="1"/>
      <c r="F104" s="1"/>
      <c r="G104" s="1"/>
      <c r="H104" s="1"/>
      <c r="I104" s="1"/>
    </row>
    <row r="105" spans="1:9" x14ac:dyDescent="0.35">
      <c r="A105" s="1"/>
      <c r="B105" s="1"/>
      <c r="C105" s="1"/>
      <c r="D105" s="1"/>
      <c r="E105" s="1"/>
      <c r="F105" s="1"/>
      <c r="G105" s="1"/>
      <c r="H105" s="1"/>
      <c r="I105" s="1"/>
    </row>
    <row r="106" spans="1:9" x14ac:dyDescent="0.35">
      <c r="A106" s="1"/>
      <c r="B106" s="1"/>
      <c r="C106" s="1"/>
      <c r="D106" s="1"/>
      <c r="E106" s="1"/>
      <c r="F106" s="1"/>
      <c r="G106" s="1"/>
      <c r="H106" s="1"/>
      <c r="I106" s="1"/>
    </row>
    <row r="107" spans="1:9" x14ac:dyDescent="0.35">
      <c r="A107" s="1"/>
      <c r="B107" s="1"/>
      <c r="C107" s="1"/>
      <c r="D107" s="1"/>
      <c r="E107" s="1"/>
      <c r="F107" s="1"/>
      <c r="G107" s="1"/>
      <c r="H107" s="1"/>
      <c r="I107" s="1"/>
    </row>
    <row r="108" spans="1:9" x14ac:dyDescent="0.35">
      <c r="A108" s="1"/>
      <c r="B108" s="1"/>
      <c r="C108" s="1"/>
      <c r="D108" s="1"/>
      <c r="E108" s="1"/>
      <c r="F108" s="1"/>
      <c r="G108" s="1"/>
      <c r="H108" s="1"/>
      <c r="I108" s="1"/>
    </row>
    <row r="109" spans="1:9" x14ac:dyDescent="0.35">
      <c r="A109" s="1"/>
      <c r="B109" s="1"/>
      <c r="C109" s="1"/>
      <c r="D109" s="1"/>
      <c r="E109" s="1"/>
      <c r="F109" s="1"/>
      <c r="G109" s="1"/>
      <c r="H109" s="1"/>
      <c r="I109" s="1"/>
    </row>
    <row r="110" spans="1:9" x14ac:dyDescent="0.35">
      <c r="A110" s="1"/>
      <c r="B110" s="1"/>
      <c r="C110" s="1"/>
      <c r="D110" s="1"/>
      <c r="E110" s="1"/>
      <c r="F110" s="1"/>
      <c r="G110" s="1"/>
      <c r="H110" s="1"/>
      <c r="I110" s="1"/>
    </row>
    <row r="111" spans="1:9" x14ac:dyDescent="0.35">
      <c r="A111" s="1"/>
      <c r="B111" s="1"/>
      <c r="C111" s="1"/>
      <c r="D111" s="1"/>
      <c r="E111" s="1"/>
      <c r="F111" s="1"/>
      <c r="G111" s="1"/>
      <c r="H111" s="1"/>
      <c r="I111" s="1"/>
    </row>
    <row r="112" spans="1:9" x14ac:dyDescent="0.35">
      <c r="A112" s="1"/>
      <c r="B112" s="1"/>
      <c r="C112" s="1"/>
      <c r="D112" s="1"/>
      <c r="E112" s="1"/>
      <c r="F112" s="1"/>
      <c r="G112" s="1"/>
      <c r="H112" s="1"/>
      <c r="I112" s="1"/>
    </row>
    <row r="113" spans="1:9" x14ac:dyDescent="0.35">
      <c r="A113" s="1"/>
      <c r="B113" s="1"/>
      <c r="C113" s="1"/>
      <c r="D113" s="1"/>
      <c r="E113" s="1"/>
      <c r="F113" s="1"/>
      <c r="G113" s="1"/>
      <c r="H113" s="1"/>
      <c r="I113" s="1"/>
    </row>
    <row r="114" spans="1:9" x14ac:dyDescent="0.35">
      <c r="A114" s="1"/>
      <c r="B114" s="1"/>
      <c r="C114" s="1"/>
      <c r="D114" s="1"/>
      <c r="E114" s="1"/>
      <c r="F114" s="1"/>
      <c r="G114" s="1"/>
      <c r="H114" s="1"/>
      <c r="I114" s="1"/>
    </row>
    <row r="115" spans="1:9" x14ac:dyDescent="0.35">
      <c r="A115" s="1"/>
      <c r="B115" s="1"/>
      <c r="C115" s="1"/>
      <c r="D115" s="1"/>
      <c r="E115" s="1"/>
      <c r="F115" s="1"/>
      <c r="G115" s="1"/>
      <c r="H115" s="1"/>
      <c r="I115" s="1"/>
    </row>
    <row r="116" spans="1:9" x14ac:dyDescent="0.35">
      <c r="A116" s="1"/>
      <c r="B116" s="1"/>
      <c r="C116" s="1"/>
      <c r="D116" s="1"/>
      <c r="E116" s="1"/>
      <c r="F116" s="1"/>
      <c r="G116" s="1"/>
      <c r="H116" s="1"/>
      <c r="I116" s="1"/>
    </row>
    <row r="117" spans="1:9" x14ac:dyDescent="0.35">
      <c r="A117" s="1"/>
      <c r="B117" s="1"/>
      <c r="C117" s="1"/>
      <c r="D117" s="1"/>
      <c r="E117" s="1"/>
      <c r="F117" s="1"/>
      <c r="G117" s="1"/>
      <c r="H117" s="1"/>
      <c r="I117" s="1"/>
    </row>
    <row r="118" spans="1:9" x14ac:dyDescent="0.35">
      <c r="A118" s="1"/>
      <c r="B118" s="1"/>
      <c r="C118" s="1"/>
      <c r="D118" s="1"/>
      <c r="E118" s="1"/>
      <c r="F118" s="1"/>
      <c r="G118" s="1"/>
      <c r="H118" s="1"/>
      <c r="I118" s="1"/>
    </row>
    <row r="119" spans="1:9" x14ac:dyDescent="0.35">
      <c r="A119" s="1"/>
      <c r="B119" s="1"/>
      <c r="C119" s="1"/>
      <c r="D119" s="1"/>
      <c r="E119" s="1"/>
      <c r="F119" s="1"/>
      <c r="G119" s="1"/>
      <c r="H119" s="1"/>
      <c r="I119" s="1"/>
    </row>
    <row r="120" spans="1:9" x14ac:dyDescent="0.35">
      <c r="A120" s="1"/>
      <c r="B120" s="1"/>
      <c r="C120" s="1"/>
      <c r="D120" s="1"/>
      <c r="E120" s="1"/>
      <c r="F120" s="1"/>
      <c r="G120" s="1"/>
      <c r="H120" s="1"/>
      <c r="I120" s="1"/>
    </row>
    <row r="121" spans="1:9" x14ac:dyDescent="0.35">
      <c r="A121" s="1"/>
      <c r="B121" s="1"/>
      <c r="C121" s="1"/>
      <c r="D121" s="1"/>
      <c r="E121" s="1"/>
      <c r="F121" s="1"/>
      <c r="G121" s="1"/>
      <c r="H121" s="1"/>
      <c r="I121" s="1"/>
    </row>
    <row r="122" spans="1:9" x14ac:dyDescent="0.35">
      <c r="A122" s="1"/>
      <c r="B122" s="1"/>
      <c r="C122" s="1"/>
      <c r="D122" s="1"/>
      <c r="E122" s="1"/>
      <c r="F122" s="1"/>
      <c r="G122" s="1"/>
      <c r="H122" s="1"/>
      <c r="I122" s="1"/>
    </row>
    <row r="123" spans="1:9" x14ac:dyDescent="0.35">
      <c r="A123" s="1"/>
      <c r="B123" s="1"/>
      <c r="C123" s="1"/>
      <c r="D123" s="1"/>
      <c r="E123" s="1"/>
      <c r="F123" s="1"/>
      <c r="G123" s="1"/>
      <c r="H123" s="1"/>
      <c r="I123" s="1"/>
    </row>
    <row r="124" spans="1:9" x14ac:dyDescent="0.35">
      <c r="A124" s="1"/>
      <c r="B124" s="1"/>
      <c r="C124" s="1"/>
      <c r="D124" s="1"/>
      <c r="E124" s="1"/>
      <c r="F124" s="1"/>
      <c r="G124" s="1"/>
      <c r="H124" s="1"/>
      <c r="I124" s="1"/>
    </row>
  </sheetData>
  <mergeCells count="1">
    <mergeCell ref="A2: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C2688-1FA5-4578-B8A5-E7EA2C8F2936}">
  <dimension ref="A2:D30"/>
  <sheetViews>
    <sheetView topLeftCell="A2" zoomScale="140" zoomScaleNormal="140" workbookViewId="0">
      <selection activeCell="B1" sqref="B1"/>
    </sheetView>
  </sheetViews>
  <sheetFormatPr defaultColWidth="8.90625" defaultRowHeight="14.5" x14ac:dyDescent="0.35"/>
  <cols>
    <col min="1" max="1" width="19.54296875" style="1" customWidth="1"/>
    <col min="2" max="2" width="21.36328125" style="1" customWidth="1"/>
    <col min="3" max="3" width="36" style="86" customWidth="1"/>
    <col min="4" max="4" width="9.1796875" style="1" customWidth="1"/>
    <col min="5" max="5" width="41.54296875" style="1" customWidth="1"/>
    <col min="6" max="16384" width="8.90625" style="1"/>
  </cols>
  <sheetData>
    <row r="2" spans="1:4" ht="31" x14ac:dyDescent="0.35">
      <c r="A2" s="90" t="s">
        <v>245</v>
      </c>
      <c r="B2" s="90" t="s">
        <v>218</v>
      </c>
      <c r="C2" s="90" t="s">
        <v>12</v>
      </c>
      <c r="D2" s="90" t="s">
        <v>206</v>
      </c>
    </row>
    <row r="3" spans="1:4" x14ac:dyDescent="0.35">
      <c r="A3" s="100" t="s">
        <v>213</v>
      </c>
      <c r="B3" s="99" t="s">
        <v>11</v>
      </c>
      <c r="C3" s="63" t="s">
        <v>6</v>
      </c>
      <c r="D3" s="87"/>
    </row>
    <row r="4" spans="1:4" x14ac:dyDescent="0.35">
      <c r="A4" s="101"/>
      <c r="B4" s="99"/>
      <c r="C4" s="63" t="s">
        <v>7</v>
      </c>
      <c r="D4" s="87"/>
    </row>
    <row r="5" spans="1:4" x14ac:dyDescent="0.35">
      <c r="A5" s="101"/>
      <c r="B5" s="99"/>
      <c r="C5" s="63" t="s">
        <v>8</v>
      </c>
      <c r="D5" s="87"/>
    </row>
    <row r="6" spans="1:4" x14ac:dyDescent="0.35">
      <c r="A6" s="101"/>
      <c r="B6" s="100" t="s">
        <v>256</v>
      </c>
      <c r="C6" s="63" t="s">
        <v>255</v>
      </c>
      <c r="D6" s="64" t="s">
        <v>257</v>
      </c>
    </row>
    <row r="7" spans="1:4" x14ac:dyDescent="0.35">
      <c r="A7" s="102"/>
      <c r="B7" s="102"/>
      <c r="C7" s="63" t="s">
        <v>254</v>
      </c>
      <c r="D7" s="64" t="s">
        <v>257</v>
      </c>
    </row>
    <row r="8" spans="1:4" x14ac:dyDescent="0.35">
      <c r="A8" s="99" t="s">
        <v>217</v>
      </c>
      <c r="B8" s="99" t="s">
        <v>10</v>
      </c>
      <c r="C8" s="63" t="s">
        <v>189</v>
      </c>
      <c r="D8" s="87"/>
    </row>
    <row r="9" spans="1:4" x14ac:dyDescent="0.35">
      <c r="A9" s="99"/>
      <c r="B9" s="99"/>
      <c r="C9" s="63" t="s">
        <v>187</v>
      </c>
      <c r="D9" s="64" t="s">
        <v>23</v>
      </c>
    </row>
    <row r="10" spans="1:4" x14ac:dyDescent="0.35">
      <c r="A10" s="99"/>
      <c r="B10" s="99"/>
      <c r="C10" s="63" t="s">
        <v>188</v>
      </c>
      <c r="D10" s="64" t="s">
        <v>23</v>
      </c>
    </row>
    <row r="11" spans="1:4" ht="29" x14ac:dyDescent="0.35">
      <c r="A11" s="99"/>
      <c r="B11" s="99"/>
      <c r="C11" s="65" t="s">
        <v>224</v>
      </c>
      <c r="D11" s="64" t="s">
        <v>17</v>
      </c>
    </row>
    <row r="12" spans="1:4" x14ac:dyDescent="0.35">
      <c r="A12" s="99"/>
      <c r="B12" s="99"/>
      <c r="C12" s="63" t="s">
        <v>225</v>
      </c>
      <c r="D12" s="64" t="s">
        <v>17</v>
      </c>
    </row>
    <row r="13" spans="1:4" x14ac:dyDescent="0.35">
      <c r="A13" s="99"/>
      <c r="B13" s="99"/>
      <c r="C13" s="63" t="s">
        <v>186</v>
      </c>
      <c r="D13" s="64" t="s">
        <v>14</v>
      </c>
    </row>
    <row r="14" spans="1:4" ht="29" x14ac:dyDescent="0.35">
      <c r="A14" s="99"/>
      <c r="B14" s="99"/>
      <c r="C14" s="65" t="s">
        <v>212</v>
      </c>
      <c r="D14" s="64" t="s">
        <v>21</v>
      </c>
    </row>
    <row r="15" spans="1:4" x14ac:dyDescent="0.35">
      <c r="A15" s="99"/>
      <c r="B15" s="99"/>
      <c r="C15" s="63" t="s">
        <v>185</v>
      </c>
      <c r="D15" s="64" t="s">
        <v>14</v>
      </c>
    </row>
    <row r="16" spans="1:4" x14ac:dyDescent="0.35">
      <c r="A16" s="99" t="s">
        <v>214</v>
      </c>
      <c r="B16" s="99" t="s">
        <v>207</v>
      </c>
      <c r="C16" s="63" t="s">
        <v>132</v>
      </c>
      <c r="D16" s="64" t="s">
        <v>19</v>
      </c>
    </row>
    <row r="17" spans="1:4" ht="29" x14ac:dyDescent="0.35">
      <c r="A17" s="99"/>
      <c r="B17" s="99"/>
      <c r="C17" s="65" t="s">
        <v>249</v>
      </c>
      <c r="D17" s="64" t="s">
        <v>21</v>
      </c>
    </row>
    <row r="18" spans="1:4" ht="29" x14ac:dyDescent="0.35">
      <c r="A18" s="99"/>
      <c r="B18" s="99"/>
      <c r="C18" s="65" t="s">
        <v>250</v>
      </c>
      <c r="D18" s="64" t="s">
        <v>21</v>
      </c>
    </row>
    <row r="19" spans="1:4" x14ac:dyDescent="0.35">
      <c r="A19" s="99"/>
      <c r="B19" s="99" t="s">
        <v>210</v>
      </c>
      <c r="C19" s="63" t="s">
        <v>199</v>
      </c>
      <c r="D19" s="64" t="s">
        <v>21</v>
      </c>
    </row>
    <row r="20" spans="1:4" x14ac:dyDescent="0.35">
      <c r="A20" s="99"/>
      <c r="B20" s="99"/>
      <c r="C20" s="63" t="s">
        <v>244</v>
      </c>
      <c r="D20" s="64" t="s">
        <v>21</v>
      </c>
    </row>
    <row r="21" spans="1:4" x14ac:dyDescent="0.35">
      <c r="A21" s="99"/>
      <c r="B21" s="99"/>
      <c r="C21" s="63" t="s">
        <v>211</v>
      </c>
      <c r="D21" s="64" t="s">
        <v>21</v>
      </c>
    </row>
    <row r="22" spans="1:4" x14ac:dyDescent="0.35">
      <c r="A22" s="99" t="s">
        <v>215</v>
      </c>
      <c r="B22" s="99" t="s">
        <v>9</v>
      </c>
      <c r="C22" s="63" t="s">
        <v>0</v>
      </c>
      <c r="D22" s="64" t="s">
        <v>19</v>
      </c>
    </row>
    <row r="23" spans="1:4" x14ac:dyDescent="0.35">
      <c r="A23" s="99"/>
      <c r="B23" s="99"/>
      <c r="C23" s="63" t="s">
        <v>1</v>
      </c>
      <c r="D23" s="64" t="s">
        <v>19</v>
      </c>
    </row>
    <row r="24" spans="1:4" x14ac:dyDescent="0.35">
      <c r="A24" s="99"/>
      <c r="B24" s="99"/>
      <c r="C24" s="63" t="s">
        <v>2</v>
      </c>
      <c r="D24" s="64" t="s">
        <v>21</v>
      </c>
    </row>
    <row r="25" spans="1:4" x14ac:dyDescent="0.35">
      <c r="A25" s="99"/>
      <c r="B25" s="99"/>
      <c r="C25" s="63" t="s">
        <v>3</v>
      </c>
      <c r="D25" s="64" t="s">
        <v>21</v>
      </c>
    </row>
    <row r="26" spans="1:4" x14ac:dyDescent="0.35">
      <c r="A26" s="99"/>
      <c r="B26" s="99"/>
      <c r="C26" s="63" t="s">
        <v>4</v>
      </c>
      <c r="D26" s="64" t="s">
        <v>19</v>
      </c>
    </row>
    <row r="27" spans="1:4" ht="29" x14ac:dyDescent="0.35">
      <c r="A27" s="99" t="s">
        <v>216</v>
      </c>
      <c r="B27" s="99" t="s">
        <v>208</v>
      </c>
      <c r="C27" s="65" t="s">
        <v>248</v>
      </c>
      <c r="D27" s="64" t="s">
        <v>21</v>
      </c>
    </row>
    <row r="28" spans="1:4" ht="29" x14ac:dyDescent="0.35">
      <c r="A28" s="99"/>
      <c r="B28" s="99"/>
      <c r="C28" s="65" t="s">
        <v>5</v>
      </c>
      <c r="D28" s="64" t="s">
        <v>21</v>
      </c>
    </row>
    <row r="29" spans="1:4" x14ac:dyDescent="0.35">
      <c r="A29" s="99"/>
      <c r="B29" s="99"/>
      <c r="C29" s="65" t="s">
        <v>209</v>
      </c>
      <c r="D29" s="64" t="s">
        <v>21</v>
      </c>
    </row>
    <row r="30" spans="1:4" ht="29" x14ac:dyDescent="0.35">
      <c r="A30" s="99"/>
      <c r="B30" s="99"/>
      <c r="C30" s="65" t="s">
        <v>251</v>
      </c>
      <c r="D30" s="64" t="s">
        <v>21</v>
      </c>
    </row>
  </sheetData>
  <mergeCells count="12">
    <mergeCell ref="B3:B5"/>
    <mergeCell ref="B22:B26"/>
    <mergeCell ref="A22:A26"/>
    <mergeCell ref="A27:A30"/>
    <mergeCell ref="B27:B30"/>
    <mergeCell ref="A8:A15"/>
    <mergeCell ref="B8:B15"/>
    <mergeCell ref="B16:B18"/>
    <mergeCell ref="B19:B21"/>
    <mergeCell ref="A16:A21"/>
    <mergeCell ref="A3:A7"/>
    <mergeCell ref="B6:B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721C-4657-492C-B796-4258E84F55D4}">
  <dimension ref="A1:O38"/>
  <sheetViews>
    <sheetView topLeftCell="C11" zoomScale="80" zoomScaleNormal="80" workbookViewId="0"/>
  </sheetViews>
  <sheetFormatPr defaultRowHeight="14.5" x14ac:dyDescent="0.35"/>
  <cols>
    <col min="2" max="2" width="30.6328125" customWidth="1"/>
    <col min="3" max="3" width="32.08984375" customWidth="1"/>
    <col min="4" max="4" width="16.6328125" customWidth="1"/>
    <col min="5" max="5" width="38.453125" customWidth="1"/>
    <col min="6" max="6" width="16.08984375" customWidth="1"/>
    <col min="7" max="8" width="13.90625" customWidth="1"/>
    <col min="9" max="11" width="12.36328125" customWidth="1"/>
    <col min="12" max="12" width="16" customWidth="1"/>
    <col min="13" max="13" width="15.54296875" customWidth="1"/>
    <col min="14" max="15" width="17.08984375" customWidth="1"/>
  </cols>
  <sheetData>
    <row r="1" spans="1:15" ht="23.5" x14ac:dyDescent="0.55000000000000004">
      <c r="A1" s="4"/>
      <c r="B1" s="4"/>
      <c r="C1" s="4"/>
      <c r="D1" s="125" t="s">
        <v>25</v>
      </c>
      <c r="E1" s="125"/>
      <c r="F1" s="125"/>
      <c r="G1" s="125"/>
      <c r="H1" s="125"/>
      <c r="I1" s="125"/>
      <c r="J1" s="125"/>
      <c r="K1" s="125"/>
      <c r="L1" s="125"/>
      <c r="M1" s="4"/>
      <c r="N1" s="4"/>
      <c r="O1" s="4"/>
    </row>
    <row r="2" spans="1:15" x14ac:dyDescent="0.35">
      <c r="A2" s="4"/>
      <c r="B2" s="4"/>
      <c r="C2" s="4"/>
      <c r="D2" s="4"/>
      <c r="E2" s="4"/>
      <c r="F2" s="4"/>
      <c r="G2" s="4"/>
      <c r="H2" s="4"/>
      <c r="I2" s="4"/>
      <c r="J2" s="4"/>
      <c r="K2" s="4"/>
      <c r="L2" s="4"/>
      <c r="M2" s="4"/>
      <c r="N2" s="4"/>
      <c r="O2" s="4"/>
    </row>
    <row r="3" spans="1:15" x14ac:dyDescent="0.35">
      <c r="A3" s="4"/>
      <c r="B3" s="4"/>
      <c r="C3" s="4"/>
      <c r="D3" s="4"/>
      <c r="E3" s="4"/>
      <c r="F3" s="4"/>
      <c r="G3" s="4"/>
      <c r="H3" s="4"/>
      <c r="I3" s="4"/>
      <c r="J3" s="4"/>
      <c r="K3" s="4"/>
      <c r="L3" s="4"/>
      <c r="M3" s="4"/>
      <c r="N3" s="4"/>
      <c r="O3" s="4"/>
    </row>
    <row r="4" spans="1:15" ht="18.5" x14ac:dyDescent="0.35">
      <c r="A4" s="4"/>
      <c r="B4" s="126" t="s">
        <v>26</v>
      </c>
      <c r="C4" s="126"/>
      <c r="D4" s="126"/>
      <c r="E4" s="4"/>
      <c r="F4" s="4"/>
      <c r="G4" s="4"/>
      <c r="H4" s="4"/>
      <c r="I4" s="4"/>
      <c r="J4" s="4"/>
      <c r="K4" s="4"/>
      <c r="L4" s="4"/>
      <c r="M4" s="4"/>
      <c r="N4" s="4"/>
      <c r="O4" s="4"/>
    </row>
    <row r="5" spans="1:15" ht="18.5" x14ac:dyDescent="0.45">
      <c r="A5" s="4"/>
      <c r="B5" s="127" t="s">
        <v>27</v>
      </c>
      <c r="C5" s="127"/>
      <c r="D5" s="127"/>
      <c r="E5" s="4"/>
      <c r="F5" s="4"/>
      <c r="G5" s="4"/>
      <c r="H5" s="4"/>
      <c r="I5" s="4"/>
      <c r="J5" s="4"/>
      <c r="K5" s="4"/>
      <c r="L5" s="4"/>
      <c r="M5" s="4"/>
      <c r="N5" s="4"/>
      <c r="O5" s="4"/>
    </row>
    <row r="6" spans="1:15" ht="18.5" x14ac:dyDescent="0.45">
      <c r="A6" s="4"/>
      <c r="B6" s="127" t="s">
        <v>28</v>
      </c>
      <c r="C6" s="127"/>
      <c r="D6" s="127"/>
      <c r="E6" s="4"/>
      <c r="F6" s="4"/>
      <c r="G6" s="4"/>
      <c r="H6" s="4"/>
      <c r="I6" s="4"/>
      <c r="J6" s="4"/>
      <c r="K6" s="4"/>
      <c r="L6" s="4"/>
      <c r="M6" s="4"/>
      <c r="N6" s="4"/>
      <c r="O6" s="4"/>
    </row>
    <row r="7" spans="1:15" ht="18.5" x14ac:dyDescent="0.45">
      <c r="A7" s="4"/>
      <c r="B7" s="127" t="s">
        <v>29</v>
      </c>
      <c r="C7" s="127"/>
      <c r="D7" s="127"/>
      <c r="E7" s="4"/>
      <c r="F7" s="4"/>
      <c r="G7" s="4"/>
      <c r="H7" s="4"/>
      <c r="I7" s="4"/>
      <c r="J7" s="4"/>
      <c r="K7" s="4"/>
      <c r="L7" s="4"/>
      <c r="M7" s="4"/>
      <c r="N7" s="4"/>
      <c r="O7" s="4"/>
    </row>
    <row r="8" spans="1:15" ht="18.5" x14ac:dyDescent="0.45">
      <c r="A8" s="4"/>
      <c r="B8" s="124" t="s">
        <v>30</v>
      </c>
      <c r="C8" s="124"/>
      <c r="D8" s="124"/>
      <c r="E8" s="4"/>
      <c r="F8" s="4"/>
      <c r="G8" s="4"/>
      <c r="H8" s="4"/>
      <c r="I8" s="4"/>
      <c r="J8" s="4"/>
      <c r="K8" s="4"/>
      <c r="L8" s="4"/>
      <c r="M8" s="4"/>
      <c r="N8" s="4"/>
      <c r="O8" s="4"/>
    </row>
    <row r="9" spans="1:15" x14ac:dyDescent="0.35">
      <c r="A9" s="4"/>
      <c r="B9" s="4"/>
      <c r="C9" s="4"/>
      <c r="D9" s="4"/>
      <c r="E9" s="4"/>
      <c r="F9" s="4"/>
      <c r="G9" s="4"/>
      <c r="H9" s="4"/>
      <c r="I9" s="4"/>
      <c r="J9" s="4"/>
      <c r="K9" s="4"/>
      <c r="L9" s="4"/>
      <c r="M9" s="4"/>
      <c r="N9" s="4"/>
      <c r="O9" s="4"/>
    </row>
    <row r="10" spans="1:15" ht="18" customHeight="1" x14ac:dyDescent="0.35">
      <c r="A10" s="121" t="s">
        <v>46</v>
      </c>
      <c r="B10" s="122"/>
      <c r="C10" s="122"/>
      <c r="D10" s="123"/>
      <c r="E10" s="62" t="s">
        <v>223</v>
      </c>
      <c r="F10" s="119" t="s">
        <v>31</v>
      </c>
      <c r="G10" s="119"/>
      <c r="H10" s="119"/>
      <c r="I10" s="119" t="s">
        <v>32</v>
      </c>
      <c r="J10" s="119"/>
      <c r="K10" s="119"/>
      <c r="L10" s="119"/>
      <c r="M10" s="119"/>
      <c r="N10" s="119" t="s">
        <v>33</v>
      </c>
      <c r="O10" s="119"/>
    </row>
    <row r="11" spans="1:15" ht="74" x14ac:dyDescent="0.35">
      <c r="A11" s="36" t="s">
        <v>34</v>
      </c>
      <c r="B11" s="36" t="s">
        <v>12</v>
      </c>
      <c r="C11" s="36" t="s">
        <v>245</v>
      </c>
      <c r="D11" s="36" t="s">
        <v>218</v>
      </c>
      <c r="E11" s="36" t="s">
        <v>35</v>
      </c>
      <c r="F11" s="36" t="s">
        <v>36</v>
      </c>
      <c r="G11" s="36" t="s">
        <v>37</v>
      </c>
      <c r="H11" s="36" t="s">
        <v>38</v>
      </c>
      <c r="I11" s="55" t="s">
        <v>39</v>
      </c>
      <c r="J11" s="56" t="s">
        <v>40</v>
      </c>
      <c r="K11" s="57" t="s">
        <v>41</v>
      </c>
      <c r="L11" s="36" t="s">
        <v>42</v>
      </c>
      <c r="M11" s="36" t="s">
        <v>43</v>
      </c>
      <c r="N11" s="36" t="s">
        <v>44</v>
      </c>
      <c r="O11" s="36" t="s">
        <v>45</v>
      </c>
    </row>
    <row r="12" spans="1:15" ht="43.5" x14ac:dyDescent="0.35">
      <c r="A12" s="115">
        <v>1</v>
      </c>
      <c r="B12" s="117" t="s">
        <v>186</v>
      </c>
      <c r="C12" s="108" t="s">
        <v>217</v>
      </c>
      <c r="D12" s="116" t="s">
        <v>10</v>
      </c>
      <c r="E12" s="66" t="s">
        <v>219</v>
      </c>
      <c r="F12" s="112"/>
      <c r="G12" s="113"/>
      <c r="H12" s="113"/>
      <c r="I12" s="107">
        <f>C25</f>
        <v>3</v>
      </c>
      <c r="J12" s="114">
        <f>C31</f>
        <v>0.375</v>
      </c>
      <c r="K12" s="107">
        <f>C38</f>
        <v>3</v>
      </c>
      <c r="L12" s="107">
        <f>I12*(1-J12)*K12</f>
        <v>5.625</v>
      </c>
      <c r="M12" s="120" t="s">
        <v>103</v>
      </c>
      <c r="N12" s="111"/>
      <c r="O12" s="111"/>
    </row>
    <row r="13" spans="1:15" ht="58" x14ac:dyDescent="0.35">
      <c r="A13" s="115"/>
      <c r="B13" s="117"/>
      <c r="C13" s="118"/>
      <c r="D13" s="116"/>
      <c r="E13" s="66" t="s">
        <v>220</v>
      </c>
      <c r="F13" s="112"/>
      <c r="G13" s="113"/>
      <c r="H13" s="113"/>
      <c r="I13" s="107"/>
      <c r="J13" s="114"/>
      <c r="K13" s="107"/>
      <c r="L13" s="107"/>
      <c r="M13" s="120"/>
      <c r="N13" s="111"/>
      <c r="O13" s="111"/>
    </row>
    <row r="14" spans="1:15" ht="87" x14ac:dyDescent="0.35">
      <c r="A14" s="60">
        <v>2</v>
      </c>
      <c r="B14" s="67" t="s">
        <v>30</v>
      </c>
      <c r="C14" s="70" t="s">
        <v>217</v>
      </c>
      <c r="D14" s="61" t="s">
        <v>10</v>
      </c>
      <c r="E14" s="66" t="s">
        <v>241</v>
      </c>
      <c r="F14" s="95"/>
      <c r="G14" s="69"/>
      <c r="H14" s="69"/>
      <c r="I14" s="76">
        <f>D25</f>
        <v>3</v>
      </c>
      <c r="J14" s="77">
        <f>D31</f>
        <v>0.375</v>
      </c>
      <c r="K14" s="76">
        <f>D38</f>
        <v>3.6666666666666665</v>
      </c>
      <c r="L14" s="76">
        <f>I14*(1-J14)*K14</f>
        <v>6.875</v>
      </c>
      <c r="M14" s="89" t="s">
        <v>104</v>
      </c>
      <c r="N14" s="44"/>
      <c r="O14" s="44"/>
    </row>
    <row r="15" spans="1:15" ht="58" x14ac:dyDescent="0.35">
      <c r="A15" s="115">
        <v>3</v>
      </c>
      <c r="B15" s="117" t="s">
        <v>185</v>
      </c>
      <c r="C15" s="108" t="s">
        <v>217</v>
      </c>
      <c r="D15" s="116" t="s">
        <v>10</v>
      </c>
      <c r="E15" s="66" t="s">
        <v>221</v>
      </c>
      <c r="F15" s="112"/>
      <c r="G15" s="113"/>
      <c r="H15" s="113"/>
      <c r="I15" s="107">
        <f>E25</f>
        <v>4</v>
      </c>
      <c r="J15" s="114">
        <f>E31</f>
        <v>0.375</v>
      </c>
      <c r="K15" s="107">
        <f>E38</f>
        <v>3.6666666666666665</v>
      </c>
      <c r="L15" s="107">
        <f>I15*(1-J15)*K15</f>
        <v>9.1666666666666661</v>
      </c>
      <c r="M15" s="110" t="s">
        <v>104</v>
      </c>
      <c r="N15" s="111"/>
      <c r="O15" s="111" t="s">
        <v>399</v>
      </c>
    </row>
    <row r="16" spans="1:15" ht="58" x14ac:dyDescent="0.35">
      <c r="A16" s="115"/>
      <c r="B16" s="117"/>
      <c r="C16" s="109"/>
      <c r="D16" s="116"/>
      <c r="E16" s="66" t="s">
        <v>222</v>
      </c>
      <c r="F16" s="112"/>
      <c r="G16" s="113"/>
      <c r="H16" s="113"/>
      <c r="I16" s="107"/>
      <c r="J16" s="114"/>
      <c r="K16" s="107"/>
      <c r="L16" s="107"/>
      <c r="M16" s="110"/>
      <c r="N16" s="111"/>
      <c r="O16" s="111"/>
    </row>
    <row r="18" spans="2:5" ht="18.5" x14ac:dyDescent="0.35">
      <c r="B18" s="103" t="s">
        <v>190</v>
      </c>
      <c r="C18" s="104"/>
      <c r="D18" s="37"/>
    </row>
    <row r="19" spans="2:5" x14ac:dyDescent="0.35">
      <c r="B19" s="21" t="s">
        <v>191</v>
      </c>
      <c r="C19" s="21" t="s">
        <v>192</v>
      </c>
      <c r="D19" s="21" t="s">
        <v>193</v>
      </c>
      <c r="E19" s="21" t="s">
        <v>194</v>
      </c>
    </row>
    <row r="20" spans="2:5" x14ac:dyDescent="0.35">
      <c r="B20" s="45" t="s">
        <v>136</v>
      </c>
      <c r="C20" s="46">
        <v>1</v>
      </c>
      <c r="D20" s="46">
        <v>1</v>
      </c>
      <c r="E20" s="46">
        <v>1</v>
      </c>
    </row>
    <row r="21" spans="2:5" x14ac:dyDescent="0.35">
      <c r="B21" s="45" t="s">
        <v>73</v>
      </c>
      <c r="C21" s="46">
        <v>1</v>
      </c>
      <c r="D21" s="46">
        <v>1</v>
      </c>
      <c r="E21" s="46">
        <v>1</v>
      </c>
    </row>
    <row r="22" spans="2:5" x14ac:dyDescent="0.35">
      <c r="B22" s="45" t="s">
        <v>71</v>
      </c>
      <c r="C22" s="46">
        <v>3</v>
      </c>
      <c r="D22" s="46">
        <v>3</v>
      </c>
      <c r="E22" s="46">
        <v>4</v>
      </c>
    </row>
    <row r="23" spans="2:5" ht="29" x14ac:dyDescent="0.35">
      <c r="B23" s="45" t="s">
        <v>205</v>
      </c>
      <c r="C23" s="82">
        <v>3</v>
      </c>
      <c r="D23" s="82">
        <v>3</v>
      </c>
      <c r="E23" s="82">
        <v>3</v>
      </c>
    </row>
    <row r="24" spans="2:5" x14ac:dyDescent="0.35">
      <c r="B24" s="45" t="s">
        <v>72</v>
      </c>
      <c r="C24" s="46">
        <v>3</v>
      </c>
      <c r="D24" s="46">
        <v>3</v>
      </c>
      <c r="E24" s="46">
        <v>3</v>
      </c>
    </row>
    <row r="25" spans="2:5" ht="15.5" x14ac:dyDescent="0.35">
      <c r="B25" s="47" t="s">
        <v>195</v>
      </c>
      <c r="C25" s="75">
        <f>MAX(C20:C24)</f>
        <v>3</v>
      </c>
      <c r="D25" s="75">
        <f>MAX(D20:D24)</f>
        <v>3</v>
      </c>
      <c r="E25" s="75">
        <f>MAX(E20:E24)</f>
        <v>4</v>
      </c>
    </row>
    <row r="26" spans="2:5" x14ac:dyDescent="0.35">
      <c r="B26" s="4"/>
      <c r="C26" s="4"/>
      <c r="D26" s="37"/>
      <c r="E26" s="37"/>
    </row>
    <row r="27" spans="2:5" ht="18.5" x14ac:dyDescent="0.35">
      <c r="B27" s="105" t="s">
        <v>40</v>
      </c>
      <c r="C27" s="105"/>
      <c r="D27" s="37"/>
      <c r="E27" s="37"/>
    </row>
    <row r="28" spans="2:5" x14ac:dyDescent="0.35">
      <c r="B28" s="21" t="s">
        <v>191</v>
      </c>
      <c r="C28" s="21" t="s">
        <v>192</v>
      </c>
      <c r="D28" s="21" t="s">
        <v>193</v>
      </c>
      <c r="E28" s="21" t="s">
        <v>194</v>
      </c>
    </row>
    <row r="29" spans="2:5" x14ac:dyDescent="0.35">
      <c r="B29" s="45" t="s">
        <v>166</v>
      </c>
      <c r="C29" s="49">
        <v>0.25</v>
      </c>
      <c r="D29" s="49">
        <v>0.25</v>
      </c>
      <c r="E29" s="49">
        <v>0.25</v>
      </c>
    </row>
    <row r="30" spans="2:5" x14ac:dyDescent="0.35">
      <c r="B30" s="50" t="s">
        <v>173</v>
      </c>
      <c r="C30" s="51">
        <v>0.5</v>
      </c>
      <c r="D30" s="51">
        <v>0.5</v>
      </c>
      <c r="E30" s="51">
        <v>0.5</v>
      </c>
    </row>
    <row r="31" spans="2:5" ht="15.5" x14ac:dyDescent="0.35">
      <c r="B31" s="52" t="s">
        <v>196</v>
      </c>
      <c r="C31" s="74">
        <f>AVERAGE(C29:C30)</f>
        <v>0.375</v>
      </c>
      <c r="D31" s="74">
        <f>AVERAGE(D29:D30)</f>
        <v>0.375</v>
      </c>
      <c r="E31" s="74">
        <f>AVERAGE(E29:E30)</f>
        <v>0.375</v>
      </c>
    </row>
    <row r="32" spans="2:5" x14ac:dyDescent="0.35">
      <c r="B32" s="4"/>
      <c r="C32" s="4"/>
      <c r="D32" s="37"/>
      <c r="E32" s="37"/>
    </row>
    <row r="33" spans="2:5" ht="18.5" x14ac:dyDescent="0.35">
      <c r="B33" s="106" t="s">
        <v>197</v>
      </c>
      <c r="C33" s="106"/>
      <c r="D33" s="37"/>
      <c r="E33" s="37"/>
    </row>
    <row r="34" spans="2:5" x14ac:dyDescent="0.35">
      <c r="B34" s="21" t="s">
        <v>191</v>
      </c>
      <c r="C34" s="21" t="s">
        <v>192</v>
      </c>
      <c r="D34" s="21" t="s">
        <v>193</v>
      </c>
      <c r="E34" s="21" t="s">
        <v>194</v>
      </c>
    </row>
    <row r="35" spans="2:5" x14ac:dyDescent="0.35">
      <c r="B35" s="45" t="s">
        <v>78</v>
      </c>
      <c r="C35" s="46">
        <v>5</v>
      </c>
      <c r="D35" s="46">
        <v>5</v>
      </c>
      <c r="E35" s="46">
        <v>5</v>
      </c>
    </row>
    <row r="36" spans="2:5" x14ac:dyDescent="0.35">
      <c r="B36" s="45" t="s">
        <v>85</v>
      </c>
      <c r="C36" s="46">
        <v>2</v>
      </c>
      <c r="D36" s="46">
        <v>4</v>
      </c>
      <c r="E36" s="46">
        <v>4</v>
      </c>
    </row>
    <row r="37" spans="2:5" x14ac:dyDescent="0.35">
      <c r="B37" s="45" t="s">
        <v>92</v>
      </c>
      <c r="C37" s="46">
        <v>2</v>
      </c>
      <c r="D37" s="46">
        <v>2</v>
      </c>
      <c r="E37" s="46">
        <v>2</v>
      </c>
    </row>
    <row r="38" spans="2:5" ht="15.5" x14ac:dyDescent="0.35">
      <c r="B38" s="52" t="s">
        <v>198</v>
      </c>
      <c r="C38" s="73">
        <f>AVERAGE(C35:C37)</f>
        <v>3</v>
      </c>
      <c r="D38" s="73">
        <f>AVERAGE(D35:D37)</f>
        <v>3.6666666666666665</v>
      </c>
      <c r="E38" s="73">
        <f>AVERAGE(E35:E37)</f>
        <v>3.6666666666666665</v>
      </c>
    </row>
  </sheetData>
  <mergeCells count="41">
    <mergeCell ref="A10:D10"/>
    <mergeCell ref="B8:D8"/>
    <mergeCell ref="D1:L1"/>
    <mergeCell ref="B4:D4"/>
    <mergeCell ref="B5:D5"/>
    <mergeCell ref="B6:D6"/>
    <mergeCell ref="B7:D7"/>
    <mergeCell ref="F12:F13"/>
    <mergeCell ref="F10:H10"/>
    <mergeCell ref="I10:M10"/>
    <mergeCell ref="N10:O10"/>
    <mergeCell ref="G12:G13"/>
    <mergeCell ref="H12:H13"/>
    <mergeCell ref="I12:I13"/>
    <mergeCell ref="J12:J13"/>
    <mergeCell ref="K12:K13"/>
    <mergeCell ref="L12:L13"/>
    <mergeCell ref="M12:M13"/>
    <mergeCell ref="N12:N13"/>
    <mergeCell ref="O12:O13"/>
    <mergeCell ref="A15:A16"/>
    <mergeCell ref="A12:A13"/>
    <mergeCell ref="D15:D16"/>
    <mergeCell ref="B15:B16"/>
    <mergeCell ref="D12:D13"/>
    <mergeCell ref="B12:B13"/>
    <mergeCell ref="C12:C13"/>
    <mergeCell ref="M15:M16"/>
    <mergeCell ref="N15:N16"/>
    <mergeCell ref="O15:O16"/>
    <mergeCell ref="F15:F16"/>
    <mergeCell ref="G15:G16"/>
    <mergeCell ref="H15:H16"/>
    <mergeCell ref="I15:I16"/>
    <mergeCell ref="J15:J16"/>
    <mergeCell ref="B18:C18"/>
    <mergeCell ref="B27:C27"/>
    <mergeCell ref="B33:C33"/>
    <mergeCell ref="K15:K16"/>
    <mergeCell ref="L15:L16"/>
    <mergeCell ref="C15:C16"/>
  </mergeCells>
  <phoneticPr fontId="2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AD3C5-83F3-444B-81F8-816E451CA2F4}">
  <dimension ref="A1:T39"/>
  <sheetViews>
    <sheetView topLeftCell="A16" workbookViewId="0">
      <selection activeCell="O15" sqref="O15:O17"/>
    </sheetView>
  </sheetViews>
  <sheetFormatPr defaultRowHeight="14.5" x14ac:dyDescent="0.35"/>
  <cols>
    <col min="2" max="2" width="46.08984375" customWidth="1"/>
    <col min="3" max="3" width="25.36328125" customWidth="1"/>
    <col min="4" max="4" width="17.6328125" customWidth="1"/>
    <col min="5" max="5" width="34.1796875" customWidth="1"/>
    <col min="6" max="6" width="15.36328125" customWidth="1"/>
    <col min="7" max="17" width="16.453125" customWidth="1"/>
  </cols>
  <sheetData>
    <row r="1" spans="1:20" ht="23.5" x14ac:dyDescent="0.35">
      <c r="A1" s="4"/>
      <c r="B1" s="4"/>
      <c r="C1" s="138" t="s">
        <v>47</v>
      </c>
      <c r="D1" s="138"/>
      <c r="E1" s="138"/>
      <c r="F1" s="138"/>
      <c r="G1" s="138"/>
      <c r="H1" s="138"/>
      <c r="I1" s="138"/>
      <c r="J1" s="138"/>
      <c r="K1" s="138"/>
      <c r="L1" s="138"/>
      <c r="M1" s="138"/>
      <c r="N1" s="138"/>
      <c r="O1" s="138"/>
      <c r="P1" s="138"/>
      <c r="Q1" s="138"/>
      <c r="R1" s="138"/>
      <c r="S1" s="138"/>
      <c r="T1" s="138"/>
    </row>
    <row r="2" spans="1:20" x14ac:dyDescent="0.35">
      <c r="A2" s="4"/>
      <c r="B2" s="4"/>
      <c r="C2" s="4"/>
      <c r="D2" s="4"/>
      <c r="E2" s="4"/>
      <c r="F2" s="4"/>
      <c r="G2" s="4"/>
      <c r="H2" s="4"/>
      <c r="I2" s="4"/>
      <c r="J2" s="4"/>
      <c r="K2" s="4"/>
      <c r="L2" s="4"/>
      <c r="M2" s="4"/>
      <c r="N2" s="4"/>
      <c r="O2" s="4"/>
    </row>
    <row r="3" spans="1:20" x14ac:dyDescent="0.35">
      <c r="A3" s="4"/>
      <c r="B3" s="4"/>
      <c r="C3" s="4"/>
      <c r="D3" s="4"/>
      <c r="E3" s="4"/>
      <c r="F3" s="4"/>
      <c r="G3" s="4"/>
      <c r="H3" s="4"/>
      <c r="I3" s="4"/>
      <c r="J3" s="4"/>
      <c r="K3" s="4"/>
      <c r="L3" s="4"/>
      <c r="M3" s="4"/>
      <c r="N3" s="4"/>
      <c r="O3" s="4"/>
    </row>
    <row r="4" spans="1:20" ht="18.5" x14ac:dyDescent="0.45">
      <c r="A4" s="4"/>
      <c r="B4" s="139" t="s">
        <v>26</v>
      </c>
      <c r="C4" s="139"/>
      <c r="D4" s="139"/>
      <c r="E4" s="139"/>
      <c r="F4" s="4"/>
      <c r="G4" s="4"/>
      <c r="H4" s="4"/>
      <c r="I4" s="4"/>
      <c r="J4" s="4"/>
      <c r="K4" s="4"/>
      <c r="L4" s="4"/>
      <c r="M4" s="4"/>
      <c r="N4" s="4"/>
      <c r="O4" s="4"/>
    </row>
    <row r="5" spans="1:20" x14ac:dyDescent="0.35">
      <c r="A5" s="4"/>
      <c r="B5" s="137" t="s">
        <v>48</v>
      </c>
      <c r="C5" s="137" t="s">
        <v>49</v>
      </c>
      <c r="D5" s="137" t="s">
        <v>49</v>
      </c>
      <c r="E5" s="137" t="s">
        <v>49</v>
      </c>
      <c r="F5" s="4"/>
      <c r="G5" s="4"/>
      <c r="H5" s="4"/>
      <c r="I5" s="4"/>
      <c r="J5" s="4"/>
      <c r="K5" s="4"/>
      <c r="L5" s="4"/>
      <c r="M5" s="4"/>
      <c r="N5" s="4"/>
      <c r="O5" s="4"/>
    </row>
    <row r="6" spans="1:20" x14ac:dyDescent="0.35">
      <c r="A6" s="4"/>
      <c r="B6" s="137" t="s">
        <v>50</v>
      </c>
      <c r="C6" s="137" t="s">
        <v>51</v>
      </c>
      <c r="D6" s="137" t="s">
        <v>51</v>
      </c>
      <c r="E6" s="137" t="s">
        <v>51</v>
      </c>
      <c r="F6" s="4"/>
      <c r="G6" s="4"/>
      <c r="H6" s="4"/>
      <c r="I6" s="4"/>
      <c r="J6" s="4"/>
      <c r="K6" s="4"/>
      <c r="L6" s="4"/>
      <c r="M6" s="4"/>
      <c r="N6" s="4"/>
      <c r="O6" s="4"/>
    </row>
    <row r="7" spans="1:20" x14ac:dyDescent="0.35">
      <c r="A7" s="4"/>
      <c r="B7" s="137" t="s">
        <v>52</v>
      </c>
      <c r="C7" s="137" t="s">
        <v>53</v>
      </c>
      <c r="D7" s="137" t="s">
        <v>53</v>
      </c>
      <c r="E7" s="137" t="s">
        <v>53</v>
      </c>
      <c r="F7" s="4"/>
      <c r="G7" s="4"/>
      <c r="H7" s="4"/>
      <c r="I7" s="4"/>
      <c r="J7" s="4"/>
      <c r="K7" s="4"/>
      <c r="L7" s="4"/>
      <c r="M7" s="4"/>
      <c r="N7" s="4"/>
      <c r="O7" s="4"/>
    </row>
    <row r="8" spans="1:20" x14ac:dyDescent="0.35">
      <c r="A8" s="4"/>
      <c r="B8" s="137" t="s">
        <v>54</v>
      </c>
      <c r="C8" s="137" t="s">
        <v>55</v>
      </c>
      <c r="D8" s="137" t="s">
        <v>55</v>
      </c>
      <c r="E8" s="137" t="s">
        <v>55</v>
      </c>
      <c r="F8" s="4"/>
      <c r="G8" s="4"/>
      <c r="H8" s="4"/>
      <c r="I8" s="4"/>
      <c r="J8" s="4"/>
      <c r="K8" s="4"/>
      <c r="L8" s="4"/>
      <c r="M8" s="4"/>
      <c r="N8" s="4"/>
      <c r="O8" s="4"/>
    </row>
    <row r="9" spans="1:20" x14ac:dyDescent="0.35">
      <c r="A9" s="4"/>
      <c r="B9" s="137" t="s">
        <v>56</v>
      </c>
      <c r="C9" s="137" t="s">
        <v>57</v>
      </c>
      <c r="D9" s="137" t="s">
        <v>57</v>
      </c>
      <c r="E9" s="137" t="s">
        <v>57</v>
      </c>
      <c r="F9" s="4"/>
      <c r="G9" s="4"/>
      <c r="H9" s="4"/>
      <c r="I9" s="4"/>
      <c r="J9" s="4"/>
      <c r="K9" s="4"/>
      <c r="L9" s="4"/>
      <c r="M9" s="4"/>
      <c r="N9" s="4"/>
      <c r="O9" s="4"/>
    </row>
    <row r="10" spans="1:20" x14ac:dyDescent="0.35">
      <c r="A10" s="4"/>
      <c r="B10" s="137" t="s">
        <v>58</v>
      </c>
      <c r="C10" s="137" t="s">
        <v>58</v>
      </c>
      <c r="D10" s="137" t="s">
        <v>58</v>
      </c>
      <c r="E10" s="137" t="s">
        <v>58</v>
      </c>
      <c r="F10" s="4"/>
      <c r="G10" s="4"/>
      <c r="H10" s="4"/>
      <c r="I10" s="4"/>
      <c r="J10" s="4"/>
      <c r="K10" s="4"/>
      <c r="L10" s="4"/>
      <c r="M10" s="4"/>
      <c r="N10" s="4"/>
      <c r="O10" s="4"/>
    </row>
    <row r="11" spans="1:20" ht="18.5" x14ac:dyDescent="0.35">
      <c r="A11" s="4"/>
      <c r="B11" s="5"/>
      <c r="C11" s="5"/>
      <c r="D11" s="5"/>
      <c r="E11" s="5"/>
      <c r="F11" s="4"/>
      <c r="G11" s="4"/>
      <c r="H11" s="4"/>
      <c r="I11" s="4"/>
      <c r="J11" s="4"/>
      <c r="K11" s="4"/>
      <c r="L11" s="4"/>
      <c r="M11" s="4"/>
      <c r="N11" s="4"/>
      <c r="O11" s="4"/>
    </row>
    <row r="12" spans="1:20" ht="18.5" x14ac:dyDescent="0.35">
      <c r="A12" s="121" t="s">
        <v>46</v>
      </c>
      <c r="B12" s="122"/>
      <c r="C12" s="122"/>
      <c r="D12" s="123"/>
      <c r="E12" s="62" t="s">
        <v>223</v>
      </c>
      <c r="F12" s="119" t="s">
        <v>31</v>
      </c>
      <c r="G12" s="119"/>
      <c r="H12" s="119"/>
      <c r="I12" s="119" t="s">
        <v>32</v>
      </c>
      <c r="J12" s="119"/>
      <c r="K12" s="119"/>
      <c r="L12" s="119"/>
      <c r="M12" s="119"/>
      <c r="N12" s="119" t="s">
        <v>33</v>
      </c>
      <c r="O12" s="119"/>
    </row>
    <row r="13" spans="1:20" ht="74" x14ac:dyDescent="0.35">
      <c r="A13" s="36" t="s">
        <v>34</v>
      </c>
      <c r="B13" s="36" t="s">
        <v>12</v>
      </c>
      <c r="C13" s="36" t="s">
        <v>245</v>
      </c>
      <c r="D13" s="36" t="s">
        <v>218</v>
      </c>
      <c r="E13" s="36" t="s">
        <v>35</v>
      </c>
      <c r="F13" s="36" t="s">
        <v>36</v>
      </c>
      <c r="G13" s="36" t="s">
        <v>37</v>
      </c>
      <c r="H13" s="36" t="s">
        <v>38</v>
      </c>
      <c r="I13" s="55" t="s">
        <v>39</v>
      </c>
      <c r="J13" s="56" t="s">
        <v>40</v>
      </c>
      <c r="K13" s="57" t="s">
        <v>41</v>
      </c>
      <c r="L13" s="36" t="s">
        <v>42</v>
      </c>
      <c r="M13" s="36" t="s">
        <v>43</v>
      </c>
      <c r="N13" s="36" t="s">
        <v>44</v>
      </c>
      <c r="O13" s="36" t="s">
        <v>45</v>
      </c>
    </row>
    <row r="14" spans="1:20" ht="43.5" x14ac:dyDescent="0.35">
      <c r="A14" s="60">
        <v>1</v>
      </c>
      <c r="B14" s="67" t="s">
        <v>224</v>
      </c>
      <c r="C14" s="68" t="s">
        <v>217</v>
      </c>
      <c r="D14" s="61" t="s">
        <v>10</v>
      </c>
      <c r="E14" s="43" t="s">
        <v>226</v>
      </c>
      <c r="F14" s="95"/>
      <c r="G14" s="69"/>
      <c r="H14" s="69"/>
      <c r="I14" s="76">
        <f>C26</f>
        <v>3</v>
      </c>
      <c r="J14" s="78">
        <f>C32</f>
        <v>0.375</v>
      </c>
      <c r="K14" s="76">
        <f>C39</f>
        <v>2.6666666666666665</v>
      </c>
      <c r="L14" s="76">
        <f>$I14*(1-$J14)*$K14</f>
        <v>5</v>
      </c>
      <c r="M14" s="79" t="s">
        <v>103</v>
      </c>
      <c r="N14" s="44"/>
      <c r="O14" s="44"/>
    </row>
    <row r="15" spans="1:20" ht="100.75" customHeight="1" x14ac:dyDescent="0.35">
      <c r="A15" s="115">
        <v>2</v>
      </c>
      <c r="B15" s="128" t="s">
        <v>225</v>
      </c>
      <c r="C15" s="133" t="s">
        <v>217</v>
      </c>
      <c r="D15" s="116" t="s">
        <v>10</v>
      </c>
      <c r="E15" s="43" t="s">
        <v>229</v>
      </c>
      <c r="F15" s="134"/>
      <c r="G15" s="129"/>
      <c r="H15" s="129"/>
      <c r="I15" s="107">
        <f>D36</f>
        <v>5</v>
      </c>
      <c r="J15" s="132">
        <f>D32</f>
        <v>0.375</v>
      </c>
      <c r="K15" s="107">
        <f>D39</f>
        <v>3.3333333333333335</v>
      </c>
      <c r="L15" s="107">
        <f>I15*(1-J15)*K15</f>
        <v>10.416666666666668</v>
      </c>
      <c r="M15" s="110" t="s">
        <v>104</v>
      </c>
      <c r="N15" s="111"/>
      <c r="O15" s="111"/>
    </row>
    <row r="16" spans="1:20" ht="101.5" x14ac:dyDescent="0.35">
      <c r="A16" s="115"/>
      <c r="B16" s="128"/>
      <c r="C16" s="133"/>
      <c r="D16" s="116"/>
      <c r="E16" s="43" t="s">
        <v>227</v>
      </c>
      <c r="F16" s="135"/>
      <c r="G16" s="130"/>
      <c r="H16" s="130"/>
      <c r="I16" s="107"/>
      <c r="J16" s="132"/>
      <c r="K16" s="107"/>
      <c r="L16" s="107"/>
      <c r="M16" s="110"/>
      <c r="N16" s="111"/>
      <c r="O16" s="111"/>
    </row>
    <row r="17" spans="1:15" ht="116" x14ac:dyDescent="0.35">
      <c r="A17" s="115"/>
      <c r="B17" s="128"/>
      <c r="C17" s="133"/>
      <c r="D17" s="116"/>
      <c r="E17" s="43" t="s">
        <v>228</v>
      </c>
      <c r="F17" s="136"/>
      <c r="G17" s="131"/>
      <c r="H17" s="131"/>
      <c r="I17" s="107"/>
      <c r="J17" s="132"/>
      <c r="K17" s="107"/>
      <c r="L17" s="107"/>
      <c r="M17" s="110"/>
      <c r="N17" s="111"/>
      <c r="O17" s="111"/>
    </row>
    <row r="19" spans="1:15" ht="18.5" x14ac:dyDescent="0.35">
      <c r="B19" s="103" t="s">
        <v>190</v>
      </c>
      <c r="C19" s="104"/>
      <c r="D19" s="37"/>
    </row>
    <row r="20" spans="1:15" x14ac:dyDescent="0.35">
      <c r="B20" s="21" t="s">
        <v>191</v>
      </c>
      <c r="C20" s="21" t="s">
        <v>192</v>
      </c>
      <c r="D20" s="21" t="s">
        <v>193</v>
      </c>
    </row>
    <row r="21" spans="1:15" x14ac:dyDescent="0.35">
      <c r="B21" s="45" t="s">
        <v>136</v>
      </c>
      <c r="C21" s="46">
        <v>1</v>
      </c>
      <c r="D21" s="46">
        <v>1</v>
      </c>
    </row>
    <row r="22" spans="1:15" x14ac:dyDescent="0.35">
      <c r="B22" s="45" t="s">
        <v>73</v>
      </c>
      <c r="C22" s="46">
        <v>1</v>
      </c>
      <c r="D22" s="46">
        <v>1</v>
      </c>
    </row>
    <row r="23" spans="1:15" x14ac:dyDescent="0.35">
      <c r="B23" s="45" t="s">
        <v>71</v>
      </c>
      <c r="C23" s="46">
        <v>2</v>
      </c>
      <c r="D23" s="46">
        <v>3</v>
      </c>
    </row>
    <row r="24" spans="1:15" x14ac:dyDescent="0.35">
      <c r="B24" s="45" t="s">
        <v>205</v>
      </c>
      <c r="C24" s="82">
        <v>3</v>
      </c>
      <c r="D24" s="82">
        <v>3</v>
      </c>
    </row>
    <row r="25" spans="1:15" x14ac:dyDescent="0.35">
      <c r="B25" s="45" t="s">
        <v>72</v>
      </c>
      <c r="C25" s="46">
        <v>3</v>
      </c>
      <c r="D25" s="46">
        <v>3</v>
      </c>
    </row>
    <row r="26" spans="1:15" ht="15.5" x14ac:dyDescent="0.35">
      <c r="B26" s="47" t="s">
        <v>195</v>
      </c>
      <c r="C26" s="48">
        <f>MAX(C21:C25)</f>
        <v>3</v>
      </c>
      <c r="D26" s="48">
        <f>MAX(D21:D25)</f>
        <v>3</v>
      </c>
    </row>
    <row r="27" spans="1:15" x14ac:dyDescent="0.35">
      <c r="B27" s="4"/>
      <c r="C27" s="4"/>
      <c r="D27" s="37"/>
    </row>
    <row r="28" spans="1:15" ht="18.5" x14ac:dyDescent="0.35">
      <c r="B28" s="105" t="s">
        <v>40</v>
      </c>
      <c r="C28" s="105"/>
      <c r="D28" s="37"/>
    </row>
    <row r="29" spans="1:15" x14ac:dyDescent="0.35">
      <c r="B29" s="21" t="s">
        <v>191</v>
      </c>
      <c r="C29" s="21" t="s">
        <v>192</v>
      </c>
      <c r="D29" s="21" t="s">
        <v>193</v>
      </c>
    </row>
    <row r="30" spans="1:15" x14ac:dyDescent="0.35">
      <c r="B30" s="45" t="s">
        <v>166</v>
      </c>
      <c r="C30" s="49">
        <v>0.25</v>
      </c>
      <c r="D30" s="49">
        <v>0.25</v>
      </c>
    </row>
    <row r="31" spans="1:15" x14ac:dyDescent="0.35">
      <c r="B31" s="50" t="s">
        <v>173</v>
      </c>
      <c r="C31" s="51">
        <v>0.5</v>
      </c>
      <c r="D31" s="51">
        <v>0.5</v>
      </c>
    </row>
    <row r="32" spans="1:15" ht="15.5" x14ac:dyDescent="0.35">
      <c r="B32" s="52" t="s">
        <v>196</v>
      </c>
      <c r="C32" s="53">
        <f>AVERAGE(C30:C31)</f>
        <v>0.375</v>
      </c>
      <c r="D32" s="53">
        <f>AVERAGE(D30:D31)</f>
        <v>0.375</v>
      </c>
    </row>
    <row r="33" spans="2:4" x14ac:dyDescent="0.35">
      <c r="B33" s="4"/>
      <c r="C33" s="4"/>
      <c r="D33" s="37"/>
    </row>
    <row r="34" spans="2:4" ht="18.5" x14ac:dyDescent="0.35">
      <c r="B34" s="106" t="s">
        <v>197</v>
      </c>
      <c r="C34" s="106"/>
      <c r="D34" s="37"/>
    </row>
    <row r="35" spans="2:4" x14ac:dyDescent="0.35">
      <c r="B35" s="21" t="s">
        <v>191</v>
      </c>
      <c r="C35" s="21" t="s">
        <v>192</v>
      </c>
      <c r="D35" s="21" t="s">
        <v>193</v>
      </c>
    </row>
    <row r="36" spans="2:4" x14ac:dyDescent="0.35">
      <c r="B36" s="45" t="s">
        <v>78</v>
      </c>
      <c r="C36" s="46">
        <v>5</v>
      </c>
      <c r="D36" s="46">
        <v>5</v>
      </c>
    </row>
    <row r="37" spans="2:4" x14ac:dyDescent="0.35">
      <c r="B37" s="45" t="s">
        <v>85</v>
      </c>
      <c r="C37" s="46">
        <v>1</v>
      </c>
      <c r="D37" s="46">
        <v>3</v>
      </c>
    </row>
    <row r="38" spans="2:4" x14ac:dyDescent="0.35">
      <c r="B38" s="45" t="s">
        <v>92</v>
      </c>
      <c r="C38" s="46">
        <v>2</v>
      </c>
      <c r="D38" s="46">
        <v>2</v>
      </c>
    </row>
    <row r="39" spans="2:4" ht="15.5" x14ac:dyDescent="0.35">
      <c r="B39" s="52" t="s">
        <v>198</v>
      </c>
      <c r="C39" s="54">
        <f>AVERAGE(C36:C38)</f>
        <v>2.6666666666666665</v>
      </c>
      <c r="D39" s="54">
        <f>AVERAGE(D36:D38)</f>
        <v>3.3333333333333335</v>
      </c>
    </row>
  </sheetData>
  <mergeCells count="29">
    <mergeCell ref="B8:E8"/>
    <mergeCell ref="B9:E9"/>
    <mergeCell ref="B10:E10"/>
    <mergeCell ref="C1:T1"/>
    <mergeCell ref="B4:E4"/>
    <mergeCell ref="B5:E5"/>
    <mergeCell ref="B6:E6"/>
    <mergeCell ref="B7:E7"/>
    <mergeCell ref="A12:D12"/>
    <mergeCell ref="F12:H12"/>
    <mergeCell ref="I12:M12"/>
    <mergeCell ref="N12:O12"/>
    <mergeCell ref="B28:C28"/>
    <mergeCell ref="B15:B17"/>
    <mergeCell ref="H15:H17"/>
    <mergeCell ref="I15:I17"/>
    <mergeCell ref="J15:J17"/>
    <mergeCell ref="N15:N17"/>
    <mergeCell ref="O15:O17"/>
    <mergeCell ref="A15:A17"/>
    <mergeCell ref="C15:C17"/>
    <mergeCell ref="D15:D17"/>
    <mergeCell ref="F15:F17"/>
    <mergeCell ref="G15:G17"/>
    <mergeCell ref="B19:C19"/>
    <mergeCell ref="B34:C34"/>
    <mergeCell ref="K15:K17"/>
    <mergeCell ref="L15:L17"/>
    <mergeCell ref="M15:M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C026-16A5-44B8-AE69-F7627E21D961}">
  <dimension ref="A1:T39"/>
  <sheetViews>
    <sheetView topLeftCell="A13" workbookViewId="0">
      <selection activeCell="K20" sqref="K20"/>
    </sheetView>
  </sheetViews>
  <sheetFormatPr defaultRowHeight="14.5" x14ac:dyDescent="0.35"/>
  <cols>
    <col min="2" max="2" width="40.54296875" customWidth="1"/>
    <col min="3" max="3" width="16.6328125" customWidth="1"/>
    <col min="4" max="4" width="17.6328125" customWidth="1"/>
    <col min="5" max="5" width="37.36328125" customWidth="1"/>
    <col min="6" max="6" width="16.36328125" customWidth="1"/>
    <col min="7" max="8" width="13.81640625" customWidth="1"/>
    <col min="9" max="11" width="12.453125" customWidth="1"/>
    <col min="12" max="12" width="15.90625" customWidth="1"/>
    <col min="13" max="13" width="12.453125" customWidth="1"/>
    <col min="14" max="15" width="17.08984375" customWidth="1"/>
  </cols>
  <sheetData>
    <row r="1" spans="1:20" ht="23.4" customHeight="1" x14ac:dyDescent="0.5">
      <c r="A1" s="4"/>
      <c r="B1" s="140" t="s">
        <v>59</v>
      </c>
      <c r="C1" s="140"/>
      <c r="D1" s="140"/>
      <c r="E1" s="140"/>
      <c r="F1" s="140"/>
      <c r="G1" s="140"/>
      <c r="H1" s="140"/>
      <c r="I1" s="140"/>
      <c r="J1" s="140"/>
      <c r="K1" s="140"/>
      <c r="L1" s="140"/>
      <c r="M1" s="140"/>
      <c r="N1" s="140"/>
      <c r="O1" s="6"/>
      <c r="P1" s="6"/>
      <c r="Q1" s="6"/>
      <c r="R1" s="6"/>
      <c r="S1" s="6"/>
      <c r="T1" s="6"/>
    </row>
    <row r="2" spans="1:20" x14ac:dyDescent="0.35">
      <c r="A2" s="4"/>
      <c r="B2" s="4"/>
      <c r="C2" s="4"/>
      <c r="D2" s="4"/>
      <c r="E2" s="4"/>
      <c r="F2" s="4"/>
      <c r="G2" s="4"/>
      <c r="H2" s="4"/>
      <c r="I2" s="4"/>
      <c r="J2" s="4"/>
      <c r="K2" s="4"/>
      <c r="L2" s="4"/>
      <c r="M2" s="4"/>
      <c r="N2" s="4"/>
      <c r="O2" s="4"/>
    </row>
    <row r="3" spans="1:20" x14ac:dyDescent="0.35">
      <c r="A3" s="4"/>
      <c r="B3" s="4"/>
      <c r="C3" s="4"/>
      <c r="D3" s="4"/>
      <c r="E3" s="4"/>
      <c r="F3" s="4"/>
      <c r="G3" s="4"/>
      <c r="H3" s="4"/>
      <c r="I3" s="4"/>
      <c r="J3" s="4"/>
      <c r="K3" s="4"/>
      <c r="L3" s="4"/>
      <c r="M3" s="4"/>
      <c r="N3" s="4"/>
      <c r="O3" s="4"/>
    </row>
    <row r="4" spans="1:20" ht="18.5" x14ac:dyDescent="0.35">
      <c r="A4" s="4"/>
      <c r="B4" s="141" t="s">
        <v>26</v>
      </c>
      <c r="C4" s="142"/>
      <c r="D4" s="142"/>
      <c r="E4" s="142"/>
      <c r="F4" s="4"/>
      <c r="G4" s="4"/>
      <c r="H4" s="4"/>
      <c r="I4" s="4"/>
      <c r="J4" s="4"/>
      <c r="K4" s="4"/>
      <c r="L4" s="4"/>
      <c r="M4" s="4"/>
      <c r="N4" s="4"/>
      <c r="O4" s="4"/>
    </row>
    <row r="5" spans="1:20" ht="23" customHeight="1" x14ac:dyDescent="0.35">
      <c r="A5" s="4"/>
      <c r="B5" s="143" t="s">
        <v>60</v>
      </c>
      <c r="C5" s="144"/>
      <c r="D5" s="144"/>
      <c r="E5" s="145"/>
      <c r="F5" s="4"/>
      <c r="G5" s="4"/>
      <c r="H5" s="4"/>
      <c r="I5" s="4"/>
      <c r="J5" s="4"/>
      <c r="K5" s="4"/>
      <c r="L5" s="4"/>
      <c r="M5" s="4"/>
      <c r="N5" s="4"/>
      <c r="O5" s="4"/>
    </row>
    <row r="6" spans="1:20" ht="23" customHeight="1" x14ac:dyDescent="0.35">
      <c r="A6" s="4"/>
      <c r="B6" s="143" t="s">
        <v>61</v>
      </c>
      <c r="C6" s="144"/>
      <c r="D6" s="144"/>
      <c r="E6" s="145"/>
      <c r="F6" s="4"/>
      <c r="G6" s="4"/>
      <c r="H6" s="4"/>
      <c r="I6" s="4"/>
      <c r="J6" s="4"/>
      <c r="K6" s="4"/>
      <c r="L6" s="4"/>
      <c r="M6" s="4"/>
      <c r="N6" s="4"/>
      <c r="O6" s="4"/>
    </row>
    <row r="7" spans="1:20" ht="23" customHeight="1" x14ac:dyDescent="0.35">
      <c r="A7" s="4"/>
      <c r="B7" s="143" t="s">
        <v>62</v>
      </c>
      <c r="C7" s="144"/>
      <c r="D7" s="144"/>
      <c r="E7" s="145"/>
      <c r="F7" s="4"/>
      <c r="G7" s="4"/>
      <c r="H7" s="4"/>
      <c r="I7" s="4"/>
      <c r="J7" s="4"/>
      <c r="K7" s="4"/>
      <c r="L7" s="4"/>
      <c r="M7" s="4"/>
      <c r="N7" s="4"/>
      <c r="O7" s="4"/>
    </row>
    <row r="8" spans="1:20" ht="23" customHeight="1" x14ac:dyDescent="0.35">
      <c r="A8" s="4"/>
      <c r="B8" s="143" t="s">
        <v>63</v>
      </c>
      <c r="C8" s="144"/>
      <c r="D8" s="144"/>
      <c r="E8" s="145"/>
      <c r="F8" s="4"/>
      <c r="G8" s="4"/>
      <c r="H8" s="4"/>
      <c r="I8" s="4"/>
      <c r="J8" s="4"/>
      <c r="K8" s="4"/>
      <c r="L8" s="4"/>
      <c r="M8" s="4"/>
      <c r="N8" s="4"/>
      <c r="O8" s="4"/>
    </row>
    <row r="9" spans="1:20" ht="23" customHeight="1" x14ac:dyDescent="0.35">
      <c r="A9" s="4"/>
      <c r="B9" s="143" t="s">
        <v>64</v>
      </c>
      <c r="C9" s="144"/>
      <c r="D9" s="144"/>
      <c r="E9" s="145"/>
      <c r="F9" s="4"/>
      <c r="G9" s="4"/>
      <c r="H9" s="4"/>
      <c r="I9" s="4"/>
      <c r="J9" s="4"/>
      <c r="K9" s="4"/>
      <c r="L9" s="4"/>
      <c r="M9" s="4"/>
      <c r="N9" s="4"/>
      <c r="O9" s="4"/>
    </row>
    <row r="10" spans="1:20" ht="23" customHeight="1" x14ac:dyDescent="0.35">
      <c r="A10" s="4"/>
      <c r="B10" s="143" t="s">
        <v>65</v>
      </c>
      <c r="C10" s="144"/>
      <c r="D10" s="144"/>
      <c r="E10" s="145"/>
      <c r="F10" s="4"/>
      <c r="G10" s="4"/>
      <c r="H10" s="4"/>
      <c r="I10" s="4"/>
      <c r="J10" s="4"/>
      <c r="K10" s="4"/>
      <c r="L10" s="4"/>
      <c r="M10" s="4"/>
      <c r="N10" s="4"/>
      <c r="O10" s="4"/>
    </row>
    <row r="11" spans="1:20" ht="18.5" x14ac:dyDescent="0.35">
      <c r="A11" s="4"/>
      <c r="B11" s="5"/>
      <c r="C11" s="5"/>
      <c r="D11" s="5"/>
      <c r="E11" s="5"/>
      <c r="F11" s="4"/>
      <c r="G11" s="4"/>
      <c r="H11" s="4"/>
      <c r="I11" s="4"/>
      <c r="J11" s="4"/>
      <c r="K11" s="4"/>
      <c r="L11" s="4"/>
      <c r="M11" s="4"/>
      <c r="N11" s="4"/>
      <c r="O11" s="4"/>
    </row>
    <row r="12" spans="1:20" ht="18.5" x14ac:dyDescent="0.35">
      <c r="A12" s="121" t="s">
        <v>46</v>
      </c>
      <c r="B12" s="122"/>
      <c r="C12" s="122"/>
      <c r="D12" s="123"/>
      <c r="E12" s="62" t="s">
        <v>223</v>
      </c>
      <c r="F12" s="119" t="s">
        <v>31</v>
      </c>
      <c r="G12" s="119"/>
      <c r="H12" s="119"/>
      <c r="I12" s="119" t="s">
        <v>32</v>
      </c>
      <c r="J12" s="119"/>
      <c r="K12" s="119"/>
      <c r="L12" s="119"/>
      <c r="M12" s="119"/>
      <c r="N12" s="119" t="s">
        <v>33</v>
      </c>
      <c r="O12" s="119"/>
    </row>
    <row r="13" spans="1:20" ht="74" x14ac:dyDescent="0.35">
      <c r="A13" s="36" t="s">
        <v>34</v>
      </c>
      <c r="B13" s="36" t="s">
        <v>12</v>
      </c>
      <c r="C13" s="36" t="s">
        <v>245</v>
      </c>
      <c r="D13" s="36" t="s">
        <v>218</v>
      </c>
      <c r="E13" s="36" t="s">
        <v>35</v>
      </c>
      <c r="F13" s="36" t="s">
        <v>36</v>
      </c>
      <c r="G13" s="36" t="s">
        <v>37</v>
      </c>
      <c r="H13" s="36" t="s">
        <v>38</v>
      </c>
      <c r="I13" s="55" t="s">
        <v>39</v>
      </c>
      <c r="J13" s="56" t="s">
        <v>40</v>
      </c>
      <c r="K13" s="57" t="s">
        <v>41</v>
      </c>
      <c r="L13" s="36" t="s">
        <v>42</v>
      </c>
      <c r="M13" s="36" t="s">
        <v>43</v>
      </c>
      <c r="N13" s="36" t="s">
        <v>44</v>
      </c>
      <c r="O13" s="36" t="s">
        <v>45</v>
      </c>
    </row>
    <row r="14" spans="1:20" ht="43.5" x14ac:dyDescent="0.35">
      <c r="A14" s="59">
        <v>1</v>
      </c>
      <c r="B14" s="59" t="s">
        <v>132</v>
      </c>
      <c r="C14" s="70" t="s">
        <v>214</v>
      </c>
      <c r="D14" s="70" t="s">
        <v>207</v>
      </c>
      <c r="E14" s="72" t="s">
        <v>246</v>
      </c>
      <c r="F14" s="95"/>
      <c r="G14" s="71"/>
      <c r="H14" s="71"/>
      <c r="I14" s="80">
        <f>C26</f>
        <v>4</v>
      </c>
      <c r="J14" s="81">
        <f>C32</f>
        <v>0.375</v>
      </c>
      <c r="K14" s="80">
        <f>C39</f>
        <v>1.6666666666666667</v>
      </c>
      <c r="L14" s="80">
        <f>$I14*(1-$J14)*$K14</f>
        <v>4.166666666666667</v>
      </c>
      <c r="M14" s="79" t="s">
        <v>103</v>
      </c>
      <c r="N14" s="44"/>
      <c r="O14" s="44"/>
    </row>
    <row r="15" spans="1:20" ht="43.5" x14ac:dyDescent="0.35">
      <c r="A15" s="59">
        <v>2</v>
      </c>
      <c r="B15" s="59" t="s">
        <v>0</v>
      </c>
      <c r="C15" s="70" t="s">
        <v>215</v>
      </c>
      <c r="D15" s="70" t="s">
        <v>9</v>
      </c>
      <c r="E15" s="72" t="s">
        <v>246</v>
      </c>
      <c r="F15" s="95"/>
      <c r="G15" s="71"/>
      <c r="H15" s="71"/>
      <c r="I15" s="80">
        <f>D26</f>
        <v>4</v>
      </c>
      <c r="J15" s="81">
        <f>D32</f>
        <v>0.375</v>
      </c>
      <c r="K15" s="80">
        <f>D39</f>
        <v>2</v>
      </c>
      <c r="L15" s="80">
        <f t="shared" ref="L15:L17" si="0">$I15*(1-$J15)*$K15</f>
        <v>5</v>
      </c>
      <c r="M15" s="79" t="s">
        <v>103</v>
      </c>
      <c r="N15" s="44"/>
      <c r="O15" s="44"/>
    </row>
    <row r="16" spans="1:20" ht="43.5" x14ac:dyDescent="0.35">
      <c r="A16" s="59">
        <v>3</v>
      </c>
      <c r="B16" s="59" t="s">
        <v>1</v>
      </c>
      <c r="C16" s="70" t="s">
        <v>215</v>
      </c>
      <c r="D16" s="70" t="s">
        <v>9</v>
      </c>
      <c r="E16" s="72" t="s">
        <v>246</v>
      </c>
      <c r="F16" s="95"/>
      <c r="G16" s="71"/>
      <c r="H16" s="71"/>
      <c r="I16" s="80">
        <f>E26</f>
        <v>4</v>
      </c>
      <c r="J16" s="81">
        <f>E32</f>
        <v>0.375</v>
      </c>
      <c r="K16" s="80">
        <f>E39</f>
        <v>2</v>
      </c>
      <c r="L16" s="80">
        <f t="shared" si="0"/>
        <v>5</v>
      </c>
      <c r="M16" s="79" t="s">
        <v>103</v>
      </c>
      <c r="N16" s="44"/>
      <c r="O16" s="44"/>
    </row>
    <row r="17" spans="1:15" ht="43.5" x14ac:dyDescent="0.35">
      <c r="A17" s="59">
        <v>4</v>
      </c>
      <c r="B17" s="59" t="s">
        <v>4</v>
      </c>
      <c r="C17" s="70" t="s">
        <v>215</v>
      </c>
      <c r="D17" s="70" t="s">
        <v>9</v>
      </c>
      <c r="E17" s="72" t="s">
        <v>246</v>
      </c>
      <c r="F17" s="95"/>
      <c r="G17" s="71"/>
      <c r="H17" s="71"/>
      <c r="I17" s="80">
        <f>F26</f>
        <v>4</v>
      </c>
      <c r="J17" s="81">
        <f>F32</f>
        <v>0.375</v>
      </c>
      <c r="K17" s="80">
        <f>F39</f>
        <v>2</v>
      </c>
      <c r="L17" s="80">
        <f t="shared" si="0"/>
        <v>5</v>
      </c>
      <c r="M17" s="79" t="s">
        <v>103</v>
      </c>
      <c r="N17" s="44"/>
      <c r="O17" s="44"/>
    </row>
    <row r="19" spans="1:15" ht="18.5" x14ac:dyDescent="0.35">
      <c r="B19" s="103" t="s">
        <v>190</v>
      </c>
      <c r="C19" s="104"/>
      <c r="D19" s="37"/>
    </row>
    <row r="20" spans="1:15" x14ac:dyDescent="0.35">
      <c r="B20" s="21" t="s">
        <v>191</v>
      </c>
      <c r="C20" s="21" t="s">
        <v>192</v>
      </c>
      <c r="D20" s="21" t="s">
        <v>193</v>
      </c>
      <c r="E20" s="21" t="s">
        <v>194</v>
      </c>
      <c r="F20" s="21" t="s">
        <v>231</v>
      </c>
    </row>
    <row r="21" spans="1:15" x14ac:dyDescent="0.35">
      <c r="B21" s="45" t="s">
        <v>136</v>
      </c>
      <c r="C21" s="46">
        <v>1</v>
      </c>
      <c r="D21" s="46">
        <v>1</v>
      </c>
      <c r="E21" s="46">
        <v>1</v>
      </c>
      <c r="F21" s="46">
        <v>1</v>
      </c>
    </row>
    <row r="22" spans="1:15" x14ac:dyDescent="0.35">
      <c r="B22" s="45" t="s">
        <v>73</v>
      </c>
      <c r="C22" s="46">
        <v>1</v>
      </c>
      <c r="D22" s="46">
        <v>1</v>
      </c>
      <c r="E22" s="46">
        <v>1</v>
      </c>
      <c r="F22" s="46">
        <v>1</v>
      </c>
    </row>
    <row r="23" spans="1:15" x14ac:dyDescent="0.35">
      <c r="B23" s="45" t="s">
        <v>71</v>
      </c>
      <c r="C23" s="46">
        <v>3</v>
      </c>
      <c r="D23" s="46">
        <v>4</v>
      </c>
      <c r="E23" s="46">
        <v>3</v>
      </c>
      <c r="F23" s="46">
        <v>3</v>
      </c>
    </row>
    <row r="24" spans="1:15" ht="29" x14ac:dyDescent="0.35">
      <c r="B24" s="45" t="s">
        <v>205</v>
      </c>
      <c r="C24" s="82">
        <v>4</v>
      </c>
      <c r="D24" s="82">
        <v>4</v>
      </c>
      <c r="E24" s="82">
        <v>4</v>
      </c>
      <c r="F24" s="82">
        <v>4</v>
      </c>
    </row>
    <row r="25" spans="1:15" x14ac:dyDescent="0.35">
      <c r="B25" s="45" t="s">
        <v>72</v>
      </c>
      <c r="C25" s="46">
        <v>4</v>
      </c>
      <c r="D25" s="46">
        <v>4</v>
      </c>
      <c r="E25" s="46">
        <v>4</v>
      </c>
      <c r="F25" s="46">
        <v>4</v>
      </c>
    </row>
    <row r="26" spans="1:15" ht="15.5" x14ac:dyDescent="0.35">
      <c r="B26" s="47" t="s">
        <v>195</v>
      </c>
      <c r="C26" s="48">
        <f>MAX(C21:C25)</f>
        <v>4</v>
      </c>
      <c r="D26" s="48">
        <f>MAX(D21:D25)</f>
        <v>4</v>
      </c>
      <c r="E26" s="48">
        <f>MAX(E21:E25)</f>
        <v>4</v>
      </c>
      <c r="F26" s="48">
        <f>MAX(F21:F25)</f>
        <v>4</v>
      </c>
    </row>
    <row r="27" spans="1:15" x14ac:dyDescent="0.35">
      <c r="B27" s="4"/>
      <c r="C27" s="4"/>
      <c r="D27" s="37"/>
    </row>
    <row r="28" spans="1:15" ht="18.5" x14ac:dyDescent="0.35">
      <c r="B28" s="105" t="s">
        <v>40</v>
      </c>
      <c r="C28" s="105"/>
      <c r="D28" s="37"/>
    </row>
    <row r="29" spans="1:15" x14ac:dyDescent="0.35">
      <c r="B29" s="21" t="s">
        <v>191</v>
      </c>
      <c r="C29" s="21" t="s">
        <v>192</v>
      </c>
      <c r="D29" s="21" t="s">
        <v>193</v>
      </c>
      <c r="E29" s="21" t="s">
        <v>194</v>
      </c>
      <c r="F29" s="21" t="s">
        <v>231</v>
      </c>
    </row>
    <row r="30" spans="1:15" x14ac:dyDescent="0.35">
      <c r="B30" s="45" t="s">
        <v>166</v>
      </c>
      <c r="C30" s="49">
        <v>0.25</v>
      </c>
      <c r="D30" s="49">
        <v>0.25</v>
      </c>
      <c r="E30" s="49">
        <v>0.25</v>
      </c>
      <c r="F30" s="49">
        <v>0.25</v>
      </c>
    </row>
    <row r="31" spans="1:15" x14ac:dyDescent="0.35">
      <c r="B31" s="50" t="s">
        <v>173</v>
      </c>
      <c r="C31" s="51">
        <v>0.5</v>
      </c>
      <c r="D31" s="51">
        <v>0.5</v>
      </c>
      <c r="E31" s="51">
        <v>0.5</v>
      </c>
      <c r="F31" s="51">
        <v>0.5</v>
      </c>
    </row>
    <row r="32" spans="1:15" ht="15.5" x14ac:dyDescent="0.35">
      <c r="B32" s="52" t="s">
        <v>196</v>
      </c>
      <c r="C32" s="53">
        <f>AVERAGE(C30:C31)</f>
        <v>0.375</v>
      </c>
      <c r="D32" s="53">
        <f>AVERAGE(D30:D31)</f>
        <v>0.375</v>
      </c>
      <c r="E32" s="53">
        <f>AVERAGE(E30:E31)</f>
        <v>0.375</v>
      </c>
      <c r="F32" s="53">
        <f>AVERAGE(F30:F31)</f>
        <v>0.375</v>
      </c>
    </row>
    <row r="33" spans="2:6" x14ac:dyDescent="0.35">
      <c r="B33" s="4"/>
      <c r="C33" s="4"/>
      <c r="D33" s="37"/>
    </row>
    <row r="34" spans="2:6" ht="18.5" x14ac:dyDescent="0.35">
      <c r="B34" s="106" t="s">
        <v>197</v>
      </c>
      <c r="C34" s="106"/>
      <c r="D34" s="37"/>
    </row>
    <row r="35" spans="2:6" x14ac:dyDescent="0.35">
      <c r="B35" s="21" t="s">
        <v>191</v>
      </c>
      <c r="C35" s="21" t="s">
        <v>192</v>
      </c>
      <c r="D35" s="21" t="s">
        <v>193</v>
      </c>
      <c r="E35" s="21" t="s">
        <v>194</v>
      </c>
      <c r="F35" s="21" t="s">
        <v>231</v>
      </c>
    </row>
    <row r="36" spans="2:6" x14ac:dyDescent="0.35">
      <c r="B36" s="45" t="s">
        <v>78</v>
      </c>
      <c r="C36" s="46">
        <v>2</v>
      </c>
      <c r="D36" s="46">
        <v>2</v>
      </c>
      <c r="E36" s="46">
        <v>2</v>
      </c>
      <c r="F36" s="46">
        <v>2</v>
      </c>
    </row>
    <row r="37" spans="2:6" x14ac:dyDescent="0.35">
      <c r="B37" s="45" t="s">
        <v>85</v>
      </c>
      <c r="C37" s="46">
        <v>1</v>
      </c>
      <c r="D37" s="46">
        <v>1</v>
      </c>
      <c r="E37" s="46">
        <v>1</v>
      </c>
      <c r="F37" s="46">
        <v>1</v>
      </c>
    </row>
    <row r="38" spans="2:6" x14ac:dyDescent="0.35">
      <c r="B38" s="45" t="s">
        <v>92</v>
      </c>
      <c r="C38" s="46">
        <v>2</v>
      </c>
      <c r="D38" s="46">
        <v>3</v>
      </c>
      <c r="E38" s="46">
        <v>3</v>
      </c>
      <c r="F38" s="46">
        <v>3</v>
      </c>
    </row>
    <row r="39" spans="2:6" ht="15.5" x14ac:dyDescent="0.35">
      <c r="B39" s="52" t="s">
        <v>198</v>
      </c>
      <c r="C39" s="54">
        <f>AVERAGE(C36:C38)</f>
        <v>1.6666666666666667</v>
      </c>
      <c r="D39" s="54">
        <f>AVERAGE(D36:D38)</f>
        <v>2</v>
      </c>
      <c r="E39" s="54">
        <f>AVERAGE(E36:E38)</f>
        <v>2</v>
      </c>
      <c r="F39" s="54">
        <f>AVERAGE(F36:F38)</f>
        <v>2</v>
      </c>
    </row>
  </sheetData>
  <mergeCells count="15">
    <mergeCell ref="B19:C19"/>
    <mergeCell ref="B28:C28"/>
    <mergeCell ref="B34:C34"/>
    <mergeCell ref="B1:N1"/>
    <mergeCell ref="B4:E4"/>
    <mergeCell ref="B5:E5"/>
    <mergeCell ref="B6:E6"/>
    <mergeCell ref="B7:E7"/>
    <mergeCell ref="B8:E8"/>
    <mergeCell ref="B9:E9"/>
    <mergeCell ref="B10:E10"/>
    <mergeCell ref="A12:D12"/>
    <mergeCell ref="F12:H12"/>
    <mergeCell ref="I12:M12"/>
    <mergeCell ref="N12:O12"/>
  </mergeCells>
  <phoneticPr fontId="2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B649-98BC-454F-8B54-27AAE2B2FDAB}">
  <dimension ref="A1:T46"/>
  <sheetViews>
    <sheetView topLeftCell="E21" workbookViewId="0">
      <selection activeCell="A19" sqref="A19"/>
    </sheetView>
  </sheetViews>
  <sheetFormatPr defaultRowHeight="14.5" x14ac:dyDescent="0.35"/>
  <cols>
    <col min="2" max="2" width="34.36328125" customWidth="1"/>
    <col min="3" max="4" width="17.6328125" customWidth="1"/>
    <col min="5" max="5" width="34.36328125" customWidth="1"/>
    <col min="6" max="6" width="16.36328125" customWidth="1"/>
    <col min="7" max="13" width="13.81640625" customWidth="1"/>
    <col min="14" max="15" width="17.08984375" customWidth="1"/>
  </cols>
  <sheetData>
    <row r="1" spans="1:20" ht="23.4" customHeight="1" x14ac:dyDescent="0.5">
      <c r="A1" s="4"/>
      <c r="B1" s="140" t="s">
        <v>66</v>
      </c>
      <c r="C1" s="140"/>
      <c r="D1" s="140"/>
      <c r="E1" s="140"/>
      <c r="F1" s="140"/>
      <c r="G1" s="140"/>
      <c r="H1" s="140"/>
      <c r="I1" s="140"/>
      <c r="J1" s="140"/>
      <c r="K1" s="140"/>
      <c r="L1" s="140"/>
      <c r="M1" s="140"/>
      <c r="N1" s="140"/>
      <c r="O1" s="6"/>
      <c r="P1" s="6"/>
      <c r="Q1" s="6"/>
      <c r="R1" s="6"/>
      <c r="S1" s="6"/>
      <c r="T1" s="6"/>
    </row>
    <row r="2" spans="1:20" x14ac:dyDescent="0.35">
      <c r="A2" s="4"/>
      <c r="B2" s="4"/>
      <c r="C2" s="4"/>
      <c r="D2" s="4"/>
      <c r="E2" s="4"/>
      <c r="F2" s="4"/>
      <c r="G2" s="4"/>
      <c r="H2" s="4"/>
      <c r="I2" s="4"/>
      <c r="J2" s="4"/>
      <c r="K2" s="4"/>
      <c r="L2" s="4"/>
      <c r="M2" s="4"/>
      <c r="N2" s="4"/>
      <c r="O2" s="4"/>
    </row>
    <row r="3" spans="1:20" x14ac:dyDescent="0.35">
      <c r="A3" s="4"/>
      <c r="B3" s="4"/>
      <c r="C3" s="4"/>
      <c r="D3" s="4"/>
      <c r="E3" s="4"/>
      <c r="F3" s="4"/>
      <c r="G3" s="4"/>
      <c r="H3" s="4"/>
      <c r="I3" s="4"/>
      <c r="J3" s="4"/>
      <c r="K3" s="4"/>
      <c r="L3" s="4"/>
      <c r="M3" s="4"/>
      <c r="N3" s="4"/>
      <c r="O3" s="4"/>
    </row>
    <row r="4" spans="1:20" ht="18.5" x14ac:dyDescent="0.35">
      <c r="A4" s="4"/>
      <c r="B4" s="141" t="s">
        <v>26</v>
      </c>
      <c r="C4" s="142"/>
      <c r="D4" s="142"/>
      <c r="E4" s="142"/>
      <c r="F4" s="4"/>
      <c r="G4" s="4"/>
      <c r="H4" s="4"/>
      <c r="I4" s="4"/>
      <c r="J4" s="4"/>
      <c r="K4" s="4"/>
      <c r="L4" s="4"/>
      <c r="M4" s="4"/>
      <c r="N4" s="4"/>
      <c r="O4" s="4"/>
    </row>
    <row r="5" spans="1:20" ht="23" customHeight="1" x14ac:dyDescent="0.35">
      <c r="A5" s="4"/>
      <c r="B5" s="143" t="s">
        <v>60</v>
      </c>
      <c r="C5" s="144"/>
      <c r="D5" s="144"/>
      <c r="E5" s="145"/>
      <c r="F5" s="4"/>
      <c r="G5" s="4"/>
      <c r="H5" s="4"/>
      <c r="I5" s="4"/>
      <c r="J5" s="4"/>
      <c r="K5" s="4"/>
      <c r="L5" s="4"/>
      <c r="M5" s="4"/>
      <c r="N5" s="4"/>
      <c r="O5" s="4"/>
    </row>
    <row r="6" spans="1:20" ht="23" customHeight="1" x14ac:dyDescent="0.35">
      <c r="A6" s="4"/>
      <c r="B6" s="143" t="s">
        <v>61</v>
      </c>
      <c r="C6" s="144"/>
      <c r="D6" s="144"/>
      <c r="E6" s="145"/>
      <c r="F6" s="4"/>
      <c r="G6" s="4"/>
      <c r="H6" s="4"/>
      <c r="I6" s="4"/>
      <c r="J6" s="4"/>
      <c r="K6" s="4"/>
      <c r="L6" s="4"/>
      <c r="M6" s="4"/>
      <c r="N6" s="4"/>
      <c r="O6" s="4"/>
    </row>
    <row r="7" spans="1:20" ht="23" customHeight="1" x14ac:dyDescent="0.35">
      <c r="A7" s="4"/>
      <c r="B7" s="143" t="s">
        <v>62</v>
      </c>
      <c r="C7" s="144"/>
      <c r="D7" s="144"/>
      <c r="E7" s="145"/>
      <c r="F7" s="4"/>
      <c r="G7" s="4"/>
      <c r="H7" s="4"/>
      <c r="I7" s="4"/>
      <c r="J7" s="4"/>
      <c r="K7" s="4"/>
      <c r="L7" s="4"/>
      <c r="M7" s="4"/>
      <c r="N7" s="4"/>
      <c r="O7" s="4"/>
    </row>
    <row r="8" spans="1:20" ht="23" customHeight="1" x14ac:dyDescent="0.35">
      <c r="A8" s="4"/>
      <c r="B8" s="143" t="s">
        <v>63</v>
      </c>
      <c r="C8" s="144"/>
      <c r="D8" s="144"/>
      <c r="E8" s="145"/>
      <c r="F8" s="4"/>
      <c r="G8" s="4"/>
      <c r="H8" s="4"/>
      <c r="I8" s="4"/>
      <c r="J8" s="4"/>
      <c r="K8" s="4"/>
      <c r="L8" s="4"/>
      <c r="M8" s="4"/>
      <c r="N8" s="4"/>
      <c r="O8" s="4"/>
    </row>
    <row r="9" spans="1:20" ht="23" customHeight="1" x14ac:dyDescent="0.35">
      <c r="A9" s="4"/>
      <c r="B9" s="143" t="s">
        <v>64</v>
      </c>
      <c r="C9" s="144"/>
      <c r="D9" s="144"/>
      <c r="E9" s="145"/>
      <c r="F9" s="4"/>
      <c r="G9" s="4"/>
      <c r="H9" s="4"/>
      <c r="I9" s="4"/>
      <c r="J9" s="4"/>
      <c r="K9" s="4"/>
      <c r="L9" s="4"/>
      <c r="M9" s="4"/>
      <c r="N9" s="4"/>
      <c r="O9" s="4"/>
    </row>
    <row r="10" spans="1:20" ht="23" customHeight="1" x14ac:dyDescent="0.35">
      <c r="A10" s="4"/>
      <c r="B10" s="143" t="s">
        <v>65</v>
      </c>
      <c r="C10" s="144"/>
      <c r="D10" s="144"/>
      <c r="E10" s="145"/>
      <c r="F10" s="4"/>
      <c r="G10" s="4"/>
      <c r="H10" s="4"/>
      <c r="I10" s="4"/>
      <c r="J10" s="4"/>
      <c r="K10" s="4"/>
      <c r="L10" s="4"/>
      <c r="M10" s="4"/>
      <c r="N10" s="4"/>
      <c r="O10" s="4"/>
    </row>
    <row r="11" spans="1:20" ht="18.5" x14ac:dyDescent="0.35">
      <c r="A11" s="4"/>
      <c r="B11" s="5"/>
      <c r="C11" s="5"/>
      <c r="D11" s="5"/>
      <c r="E11" s="5"/>
      <c r="F11" s="4"/>
      <c r="G11" s="4"/>
      <c r="H11" s="4"/>
      <c r="I11" s="4"/>
      <c r="J11" s="4"/>
      <c r="K11" s="4"/>
      <c r="L11" s="4"/>
      <c r="M11" s="4"/>
      <c r="N11" s="4"/>
      <c r="O11" s="4"/>
    </row>
    <row r="12" spans="1:20" ht="18.5" x14ac:dyDescent="0.35">
      <c r="A12" s="121" t="s">
        <v>46</v>
      </c>
      <c r="B12" s="122"/>
      <c r="C12" s="122"/>
      <c r="D12" s="123"/>
      <c r="E12" s="62" t="s">
        <v>223</v>
      </c>
      <c r="F12" s="119" t="s">
        <v>31</v>
      </c>
      <c r="G12" s="119"/>
      <c r="H12" s="119"/>
      <c r="I12" s="119" t="s">
        <v>32</v>
      </c>
      <c r="J12" s="119"/>
      <c r="K12" s="119"/>
      <c r="L12" s="119"/>
      <c r="M12" s="119"/>
      <c r="N12" s="119" t="s">
        <v>33</v>
      </c>
      <c r="O12" s="119"/>
    </row>
    <row r="13" spans="1:20" ht="74" x14ac:dyDescent="0.35">
      <c r="A13" s="36" t="s">
        <v>34</v>
      </c>
      <c r="B13" s="36" t="s">
        <v>12</v>
      </c>
      <c r="C13" s="36" t="s">
        <v>245</v>
      </c>
      <c r="D13" s="36" t="s">
        <v>218</v>
      </c>
      <c r="E13" s="36" t="s">
        <v>35</v>
      </c>
      <c r="F13" s="36" t="s">
        <v>36</v>
      </c>
      <c r="G13" s="36" t="s">
        <v>37</v>
      </c>
      <c r="H13" s="36" t="s">
        <v>38</v>
      </c>
      <c r="I13" s="55" t="s">
        <v>39</v>
      </c>
      <c r="J13" s="56" t="s">
        <v>40</v>
      </c>
      <c r="K13" s="57" t="s">
        <v>41</v>
      </c>
      <c r="L13" s="36" t="s">
        <v>42</v>
      </c>
      <c r="M13" s="36" t="s">
        <v>43</v>
      </c>
      <c r="N13" s="36" t="s">
        <v>44</v>
      </c>
      <c r="O13" s="36" t="s">
        <v>45</v>
      </c>
    </row>
    <row r="14" spans="1:20" ht="55.5" x14ac:dyDescent="0.35">
      <c r="A14" s="67">
        <v>1</v>
      </c>
      <c r="B14" s="83" t="s">
        <v>212</v>
      </c>
      <c r="C14" s="70" t="s">
        <v>232</v>
      </c>
      <c r="D14" s="70" t="s">
        <v>10</v>
      </c>
      <c r="E14" s="66" t="s">
        <v>252</v>
      </c>
      <c r="F14" s="95"/>
      <c r="G14" s="71"/>
      <c r="H14" s="71"/>
      <c r="I14" s="80">
        <f>C33</f>
        <v>3</v>
      </c>
      <c r="J14" s="81">
        <f>C39</f>
        <v>0.375</v>
      </c>
      <c r="K14" s="80">
        <f>C46</f>
        <v>3.6666666666666665</v>
      </c>
      <c r="L14" s="80">
        <f>$I14*(1-$J14)*$K14</f>
        <v>6.875</v>
      </c>
      <c r="M14" s="89" t="s">
        <v>104</v>
      </c>
      <c r="N14" s="44"/>
      <c r="O14" s="44"/>
    </row>
    <row r="15" spans="1:20" ht="55.5" x14ac:dyDescent="0.35">
      <c r="A15" s="67">
        <v>2</v>
      </c>
      <c r="B15" s="83" t="s">
        <v>249</v>
      </c>
      <c r="C15" s="70" t="s">
        <v>214</v>
      </c>
      <c r="D15" s="70" t="s">
        <v>207</v>
      </c>
      <c r="E15" s="88" t="s">
        <v>247</v>
      </c>
      <c r="F15" s="95"/>
      <c r="G15" s="71"/>
      <c r="H15" s="71"/>
      <c r="I15" s="80">
        <f>D33</f>
        <v>3</v>
      </c>
      <c r="J15" s="81">
        <f>D39</f>
        <v>0.375</v>
      </c>
      <c r="K15" s="80">
        <f>D46</f>
        <v>3.6666666666666665</v>
      </c>
      <c r="L15" s="80">
        <f t="shared" ref="L15:L25" si="0">$I15*(1-$J15)*$K15</f>
        <v>6.875</v>
      </c>
      <c r="M15" s="89" t="s">
        <v>104</v>
      </c>
      <c r="N15" s="44"/>
      <c r="O15" s="44"/>
    </row>
    <row r="16" spans="1:20" ht="43.5" x14ac:dyDescent="0.35">
      <c r="A16" s="67">
        <v>3</v>
      </c>
      <c r="B16" s="83" t="s">
        <v>250</v>
      </c>
      <c r="C16" s="70" t="s">
        <v>214</v>
      </c>
      <c r="D16" s="70" t="s">
        <v>207</v>
      </c>
      <c r="E16" s="88" t="s">
        <v>247</v>
      </c>
      <c r="F16" s="95"/>
      <c r="G16" s="71"/>
      <c r="H16" s="71"/>
      <c r="I16" s="80">
        <f>E33</f>
        <v>3</v>
      </c>
      <c r="J16" s="81">
        <f>E39</f>
        <v>0.375</v>
      </c>
      <c r="K16" s="80">
        <f>E46</f>
        <v>3.6666666666666665</v>
      </c>
      <c r="L16" s="80">
        <f t="shared" si="0"/>
        <v>6.875</v>
      </c>
      <c r="M16" s="89" t="s">
        <v>104</v>
      </c>
      <c r="N16" s="44"/>
      <c r="O16" s="44"/>
    </row>
    <row r="17" spans="1:15" ht="43.5" x14ac:dyDescent="0.35">
      <c r="A17" s="67">
        <v>4</v>
      </c>
      <c r="B17" s="83" t="s">
        <v>199</v>
      </c>
      <c r="C17" s="70" t="s">
        <v>214</v>
      </c>
      <c r="D17" s="70" t="s">
        <v>210</v>
      </c>
      <c r="E17" s="88" t="s">
        <v>247</v>
      </c>
      <c r="F17" s="95"/>
      <c r="G17" s="71"/>
      <c r="H17" s="71"/>
      <c r="I17" s="80">
        <f>F33</f>
        <v>3</v>
      </c>
      <c r="J17" s="81">
        <f>F39</f>
        <v>0.375</v>
      </c>
      <c r="K17" s="80">
        <f>F46</f>
        <v>3.6666666666666665</v>
      </c>
      <c r="L17" s="80">
        <f t="shared" si="0"/>
        <v>6.875</v>
      </c>
      <c r="M17" s="89" t="s">
        <v>104</v>
      </c>
      <c r="N17" s="44"/>
      <c r="O17" s="44"/>
    </row>
    <row r="18" spans="1:15" ht="43.5" x14ac:dyDescent="0.35">
      <c r="A18" s="67">
        <v>5</v>
      </c>
      <c r="B18" s="83" t="s">
        <v>244</v>
      </c>
      <c r="C18" s="70" t="s">
        <v>214</v>
      </c>
      <c r="D18" s="70" t="s">
        <v>210</v>
      </c>
      <c r="E18" s="88" t="s">
        <v>247</v>
      </c>
      <c r="F18" s="95"/>
      <c r="G18" s="71"/>
      <c r="H18" s="71"/>
      <c r="I18" s="80">
        <f>G33</f>
        <v>3</v>
      </c>
      <c r="J18" s="81">
        <f>G39</f>
        <v>0.375</v>
      </c>
      <c r="K18" s="80">
        <f>G46</f>
        <v>3.6666666666666665</v>
      </c>
      <c r="L18" s="80">
        <f t="shared" si="0"/>
        <v>6.875</v>
      </c>
      <c r="M18" s="89" t="s">
        <v>104</v>
      </c>
      <c r="N18" s="44"/>
      <c r="O18" s="44"/>
    </row>
    <row r="19" spans="1:15" ht="43.5" x14ac:dyDescent="0.35">
      <c r="A19" s="67">
        <v>6</v>
      </c>
      <c r="B19" s="83" t="s">
        <v>211</v>
      </c>
      <c r="C19" s="70" t="s">
        <v>214</v>
      </c>
      <c r="D19" s="70" t="s">
        <v>210</v>
      </c>
      <c r="E19" s="88" t="s">
        <v>247</v>
      </c>
      <c r="F19" s="95"/>
      <c r="G19" s="71"/>
      <c r="H19" s="71"/>
      <c r="I19" s="80">
        <f>H33</f>
        <v>3</v>
      </c>
      <c r="J19" s="81">
        <f>H39</f>
        <v>0.375</v>
      </c>
      <c r="K19" s="80">
        <f>H46</f>
        <v>3.6666666666666665</v>
      </c>
      <c r="L19" s="80">
        <f t="shared" si="0"/>
        <v>6.875</v>
      </c>
      <c r="M19" s="89" t="s">
        <v>104</v>
      </c>
      <c r="N19" s="44"/>
      <c r="O19" s="44"/>
    </row>
    <row r="20" spans="1:15" ht="43.5" x14ac:dyDescent="0.35">
      <c r="A20" s="67">
        <v>7</v>
      </c>
      <c r="B20" s="83" t="s">
        <v>2</v>
      </c>
      <c r="C20" s="70" t="s">
        <v>215</v>
      </c>
      <c r="D20" s="70" t="s">
        <v>9</v>
      </c>
      <c r="E20" s="88" t="s">
        <v>247</v>
      </c>
      <c r="F20" s="95"/>
      <c r="G20" s="71"/>
      <c r="H20" s="71"/>
      <c r="I20" s="80">
        <f>I33</f>
        <v>3</v>
      </c>
      <c r="J20" s="81">
        <f>I39</f>
        <v>0.375</v>
      </c>
      <c r="K20" s="80">
        <f>I46</f>
        <v>3.6666666666666665</v>
      </c>
      <c r="L20" s="80">
        <f t="shared" si="0"/>
        <v>6.875</v>
      </c>
      <c r="M20" s="89" t="s">
        <v>104</v>
      </c>
      <c r="N20" s="44"/>
      <c r="O20" s="44"/>
    </row>
    <row r="21" spans="1:15" ht="43.5" x14ac:dyDescent="0.35">
      <c r="A21" s="67">
        <v>8</v>
      </c>
      <c r="B21" s="83" t="s">
        <v>3</v>
      </c>
      <c r="C21" s="70" t="s">
        <v>215</v>
      </c>
      <c r="D21" s="70" t="s">
        <v>9</v>
      </c>
      <c r="E21" s="88" t="s">
        <v>247</v>
      </c>
      <c r="F21" s="95"/>
      <c r="G21" s="71"/>
      <c r="H21" s="71"/>
      <c r="I21" s="80">
        <f>J33</f>
        <v>3</v>
      </c>
      <c r="J21" s="81">
        <f>J39</f>
        <v>0.375</v>
      </c>
      <c r="K21" s="80">
        <f>J46</f>
        <v>3.6666666666666665</v>
      </c>
      <c r="L21" s="80">
        <f t="shared" si="0"/>
        <v>6.875</v>
      </c>
      <c r="M21" s="89" t="s">
        <v>104</v>
      </c>
      <c r="N21" s="44"/>
      <c r="O21" s="44"/>
    </row>
    <row r="22" spans="1:15" ht="55.5" x14ac:dyDescent="0.35">
      <c r="A22" s="67">
        <v>9</v>
      </c>
      <c r="B22" s="83" t="s">
        <v>248</v>
      </c>
      <c r="C22" s="70" t="s">
        <v>216</v>
      </c>
      <c r="D22" s="70" t="s">
        <v>208</v>
      </c>
      <c r="E22" s="88" t="s">
        <v>247</v>
      </c>
      <c r="F22" s="95"/>
      <c r="G22" s="71"/>
      <c r="H22" s="71"/>
      <c r="I22" s="80">
        <f>K33</f>
        <v>3</v>
      </c>
      <c r="J22" s="81">
        <f>K39</f>
        <v>0.375</v>
      </c>
      <c r="K22" s="80">
        <f>K46</f>
        <v>3.6666666666666665</v>
      </c>
      <c r="L22" s="80">
        <f t="shared" si="0"/>
        <v>6.875</v>
      </c>
      <c r="M22" s="89" t="s">
        <v>104</v>
      </c>
      <c r="N22" s="44"/>
      <c r="O22" s="44"/>
    </row>
    <row r="23" spans="1:15" ht="43.5" x14ac:dyDescent="0.35">
      <c r="A23" s="67">
        <v>10</v>
      </c>
      <c r="B23" s="83" t="s">
        <v>5</v>
      </c>
      <c r="C23" s="70" t="s">
        <v>216</v>
      </c>
      <c r="D23" s="70" t="s">
        <v>208</v>
      </c>
      <c r="E23" s="88" t="s">
        <v>247</v>
      </c>
      <c r="F23" s="95"/>
      <c r="G23" s="71"/>
      <c r="H23" s="71"/>
      <c r="I23" s="80">
        <f>L33</f>
        <v>3</v>
      </c>
      <c r="J23" s="81">
        <f>L39</f>
        <v>0.375</v>
      </c>
      <c r="K23" s="80">
        <f>L46</f>
        <v>3.6666666666666665</v>
      </c>
      <c r="L23" s="80">
        <f t="shared" si="0"/>
        <v>6.875</v>
      </c>
      <c r="M23" s="89" t="s">
        <v>104</v>
      </c>
      <c r="N23" s="44"/>
      <c r="O23" s="44"/>
    </row>
    <row r="24" spans="1:15" ht="43.5" x14ac:dyDescent="0.35">
      <c r="A24" s="67">
        <v>11</v>
      </c>
      <c r="B24" s="83" t="s">
        <v>209</v>
      </c>
      <c r="C24" s="70" t="s">
        <v>216</v>
      </c>
      <c r="D24" s="70" t="s">
        <v>208</v>
      </c>
      <c r="E24" s="88" t="s">
        <v>247</v>
      </c>
      <c r="F24" s="95"/>
      <c r="G24" s="71"/>
      <c r="H24" s="71"/>
      <c r="I24" s="80">
        <f>M33</f>
        <v>3</v>
      </c>
      <c r="J24" s="81">
        <f>M39</f>
        <v>0.375</v>
      </c>
      <c r="K24" s="80">
        <f>M46</f>
        <v>3.6666666666666665</v>
      </c>
      <c r="L24" s="80">
        <f t="shared" si="0"/>
        <v>6.875</v>
      </c>
      <c r="M24" s="89" t="s">
        <v>104</v>
      </c>
      <c r="N24" s="44"/>
      <c r="O24" s="44"/>
    </row>
    <row r="25" spans="1:15" ht="43.5" x14ac:dyDescent="0.35">
      <c r="A25" s="67">
        <v>12</v>
      </c>
      <c r="B25" s="83" t="s">
        <v>251</v>
      </c>
      <c r="C25" s="70" t="s">
        <v>216</v>
      </c>
      <c r="D25" s="70" t="s">
        <v>208</v>
      </c>
      <c r="E25" s="88" t="s">
        <v>247</v>
      </c>
      <c r="F25" s="95"/>
      <c r="G25" s="71"/>
      <c r="H25" s="71"/>
      <c r="I25" s="80">
        <f>N33</f>
        <v>3</v>
      </c>
      <c r="J25" s="81">
        <f>N39</f>
        <v>0.375</v>
      </c>
      <c r="K25" s="80">
        <f>N46</f>
        <v>3.6666666666666665</v>
      </c>
      <c r="L25" s="80">
        <f t="shared" si="0"/>
        <v>6.875</v>
      </c>
      <c r="M25" s="89" t="s">
        <v>104</v>
      </c>
      <c r="N25" s="44"/>
      <c r="O25" s="44"/>
    </row>
    <row r="27" spans="1:15" x14ac:dyDescent="0.35">
      <c r="B27" s="21" t="s">
        <v>191</v>
      </c>
      <c r="C27" s="21" t="s">
        <v>192</v>
      </c>
      <c r="D27" s="21" t="s">
        <v>193</v>
      </c>
      <c r="E27" s="21" t="s">
        <v>194</v>
      </c>
      <c r="F27" s="21" t="s">
        <v>231</v>
      </c>
      <c r="G27" s="21" t="s">
        <v>233</v>
      </c>
      <c r="H27" s="21" t="s">
        <v>234</v>
      </c>
      <c r="I27" s="21" t="s">
        <v>235</v>
      </c>
      <c r="J27" s="21" t="s">
        <v>236</v>
      </c>
      <c r="K27" s="21" t="s">
        <v>237</v>
      </c>
      <c r="L27" s="21" t="s">
        <v>238</v>
      </c>
      <c r="M27" s="21" t="s">
        <v>239</v>
      </c>
      <c r="N27" s="21" t="s">
        <v>240</v>
      </c>
    </row>
    <row r="28" spans="1:15" x14ac:dyDescent="0.35">
      <c r="B28" s="45" t="s">
        <v>136</v>
      </c>
      <c r="C28" s="46">
        <v>1</v>
      </c>
      <c r="D28" s="46">
        <v>1</v>
      </c>
      <c r="E28" s="46">
        <v>1</v>
      </c>
      <c r="F28" s="46">
        <v>1</v>
      </c>
      <c r="G28" s="46">
        <v>1</v>
      </c>
      <c r="H28" s="46">
        <v>1</v>
      </c>
      <c r="I28" s="46">
        <v>1</v>
      </c>
      <c r="J28" s="46">
        <v>1</v>
      </c>
      <c r="K28" s="46">
        <v>1</v>
      </c>
      <c r="L28" s="46">
        <v>1</v>
      </c>
      <c r="M28" s="46">
        <v>1</v>
      </c>
      <c r="N28" s="46">
        <v>1</v>
      </c>
    </row>
    <row r="29" spans="1:15" x14ac:dyDescent="0.35">
      <c r="B29" s="45" t="s">
        <v>73</v>
      </c>
      <c r="C29" s="46">
        <v>1</v>
      </c>
      <c r="D29" s="46">
        <v>1</v>
      </c>
      <c r="E29" s="46">
        <v>1</v>
      </c>
      <c r="F29" s="46">
        <v>1</v>
      </c>
      <c r="G29" s="46">
        <v>1</v>
      </c>
      <c r="H29" s="46">
        <v>1</v>
      </c>
      <c r="I29" s="46">
        <v>1</v>
      </c>
      <c r="J29" s="46">
        <v>1</v>
      </c>
      <c r="K29" s="46">
        <v>1</v>
      </c>
      <c r="L29" s="46">
        <v>1</v>
      </c>
      <c r="M29" s="46">
        <v>1</v>
      </c>
      <c r="N29" s="46">
        <v>1</v>
      </c>
    </row>
    <row r="30" spans="1:15" x14ac:dyDescent="0.35">
      <c r="B30" s="45" t="s">
        <v>71</v>
      </c>
      <c r="C30" s="46">
        <v>3</v>
      </c>
      <c r="D30" s="46">
        <v>3</v>
      </c>
      <c r="E30" s="46">
        <v>3</v>
      </c>
      <c r="F30" s="46">
        <v>3</v>
      </c>
      <c r="G30" s="46">
        <v>3</v>
      </c>
      <c r="H30" s="46">
        <v>3</v>
      </c>
      <c r="I30" s="46">
        <v>3</v>
      </c>
      <c r="J30" s="46">
        <v>3</v>
      </c>
      <c r="K30" s="46">
        <v>3</v>
      </c>
      <c r="L30" s="46">
        <v>3</v>
      </c>
      <c r="M30" s="46">
        <v>3</v>
      </c>
      <c r="N30" s="46">
        <v>3</v>
      </c>
    </row>
    <row r="31" spans="1:15" ht="29" x14ac:dyDescent="0.35">
      <c r="B31" s="45" t="s">
        <v>205</v>
      </c>
      <c r="C31" s="82">
        <v>3</v>
      </c>
      <c r="D31" s="82">
        <v>3</v>
      </c>
      <c r="E31" s="82">
        <v>3</v>
      </c>
      <c r="F31" s="82">
        <v>3</v>
      </c>
      <c r="G31" s="82">
        <v>3</v>
      </c>
      <c r="H31" s="82">
        <v>3</v>
      </c>
      <c r="I31" s="82">
        <v>3</v>
      </c>
      <c r="J31" s="82">
        <v>3</v>
      </c>
      <c r="K31" s="82">
        <v>3</v>
      </c>
      <c r="L31" s="82">
        <v>3</v>
      </c>
      <c r="M31" s="82">
        <v>3</v>
      </c>
      <c r="N31" s="82">
        <v>3</v>
      </c>
    </row>
    <row r="32" spans="1:15" x14ac:dyDescent="0.35">
      <c r="B32" s="45" t="s">
        <v>72</v>
      </c>
      <c r="C32" s="46">
        <v>3</v>
      </c>
      <c r="D32" s="46">
        <v>3</v>
      </c>
      <c r="E32" s="46">
        <v>3</v>
      </c>
      <c r="F32" s="46">
        <v>3</v>
      </c>
      <c r="G32" s="46">
        <v>3</v>
      </c>
      <c r="H32" s="46">
        <v>3</v>
      </c>
      <c r="I32" s="46">
        <v>3</v>
      </c>
      <c r="J32" s="46">
        <v>3</v>
      </c>
      <c r="K32" s="46">
        <v>3</v>
      </c>
      <c r="L32" s="46">
        <v>3</v>
      </c>
      <c r="M32" s="46">
        <v>3</v>
      </c>
      <c r="N32" s="46">
        <v>3</v>
      </c>
    </row>
    <row r="33" spans="2:14" ht="15.5" x14ac:dyDescent="0.35">
      <c r="B33" s="47" t="s">
        <v>195</v>
      </c>
      <c r="C33" s="48">
        <f>MAX(C28:C32)</f>
        <v>3</v>
      </c>
      <c r="D33" s="48">
        <f>MAX(D28:D32)</f>
        <v>3</v>
      </c>
      <c r="E33" s="48">
        <f>MAX(E28:E32)</f>
        <v>3</v>
      </c>
      <c r="F33" s="48">
        <f>MAX(F28:F32)</f>
        <v>3</v>
      </c>
      <c r="G33" s="48">
        <f t="shared" ref="G33:J33" si="1">MAX(G28:G32)</f>
        <v>3</v>
      </c>
      <c r="H33" s="48">
        <f t="shared" si="1"/>
        <v>3</v>
      </c>
      <c r="I33" s="48">
        <f t="shared" si="1"/>
        <v>3</v>
      </c>
      <c r="J33" s="48">
        <f t="shared" si="1"/>
        <v>3</v>
      </c>
      <c r="K33" s="48">
        <f t="shared" ref="K33" si="2">MAX(K28:K32)</f>
        <v>3</v>
      </c>
      <c r="L33" s="48">
        <f t="shared" ref="L33" si="3">MAX(L28:L32)</f>
        <v>3</v>
      </c>
      <c r="M33" s="48">
        <f t="shared" ref="M33" si="4">MAX(M28:M32)</f>
        <v>3</v>
      </c>
      <c r="N33" s="48">
        <f t="shared" ref="N33" si="5">MAX(N28:N32)</f>
        <v>3</v>
      </c>
    </row>
    <row r="34" spans="2:14" x14ac:dyDescent="0.35">
      <c r="B34" s="4"/>
      <c r="C34" s="4"/>
      <c r="D34" s="37"/>
    </row>
    <row r="35" spans="2:14" ht="18.5" x14ac:dyDescent="0.35">
      <c r="B35" s="105" t="s">
        <v>40</v>
      </c>
      <c r="C35" s="105"/>
      <c r="D35" s="37"/>
    </row>
    <row r="36" spans="2:14" x14ac:dyDescent="0.35">
      <c r="B36" s="21" t="s">
        <v>191</v>
      </c>
      <c r="C36" s="21" t="s">
        <v>192</v>
      </c>
      <c r="D36" s="21" t="s">
        <v>193</v>
      </c>
      <c r="E36" s="21" t="s">
        <v>194</v>
      </c>
      <c r="F36" s="21" t="s">
        <v>231</v>
      </c>
      <c r="G36" s="21" t="s">
        <v>233</v>
      </c>
      <c r="H36" s="21" t="s">
        <v>234</v>
      </c>
      <c r="I36" s="21" t="s">
        <v>235</v>
      </c>
      <c r="J36" s="21" t="s">
        <v>236</v>
      </c>
      <c r="K36" s="21" t="s">
        <v>237</v>
      </c>
      <c r="L36" s="21" t="s">
        <v>238</v>
      </c>
      <c r="M36" s="21" t="s">
        <v>239</v>
      </c>
      <c r="N36" s="21" t="s">
        <v>240</v>
      </c>
    </row>
    <row r="37" spans="2:14" x14ac:dyDescent="0.35">
      <c r="B37" s="45" t="s">
        <v>166</v>
      </c>
      <c r="C37" s="49">
        <v>0.25</v>
      </c>
      <c r="D37" s="49">
        <v>0.25</v>
      </c>
      <c r="E37" s="49">
        <v>0.25</v>
      </c>
      <c r="F37" s="49">
        <v>0.25</v>
      </c>
      <c r="G37" s="49">
        <v>0.25</v>
      </c>
      <c r="H37" s="49">
        <v>0.25</v>
      </c>
      <c r="I37" s="49">
        <v>0.25</v>
      </c>
      <c r="J37" s="49">
        <v>0.25</v>
      </c>
      <c r="K37" s="49">
        <v>0.25</v>
      </c>
      <c r="L37" s="49">
        <v>0.25</v>
      </c>
      <c r="M37" s="49">
        <v>0.25</v>
      </c>
      <c r="N37" s="49">
        <v>0.25</v>
      </c>
    </row>
    <row r="38" spans="2:14" x14ac:dyDescent="0.35">
      <c r="B38" s="50" t="s">
        <v>173</v>
      </c>
      <c r="C38" s="51">
        <v>0.5</v>
      </c>
      <c r="D38" s="51">
        <v>0.5</v>
      </c>
      <c r="E38" s="51">
        <v>0.5</v>
      </c>
      <c r="F38" s="51">
        <v>0.5</v>
      </c>
      <c r="G38" s="51">
        <v>0.5</v>
      </c>
      <c r="H38" s="51">
        <v>0.5</v>
      </c>
      <c r="I38" s="51">
        <v>0.5</v>
      </c>
      <c r="J38" s="51">
        <v>0.5</v>
      </c>
      <c r="K38" s="51">
        <v>0.5</v>
      </c>
      <c r="L38" s="51">
        <v>0.5</v>
      </c>
      <c r="M38" s="51">
        <v>0.5</v>
      </c>
      <c r="N38" s="51">
        <v>0.5</v>
      </c>
    </row>
    <row r="39" spans="2:14" ht="15.5" x14ac:dyDescent="0.35">
      <c r="B39" s="52" t="s">
        <v>196</v>
      </c>
      <c r="C39" s="74">
        <f>AVERAGE(C37:C38)</f>
        <v>0.375</v>
      </c>
      <c r="D39" s="74">
        <f>AVERAGE(D37:D38)</f>
        <v>0.375</v>
      </c>
      <c r="E39" s="74">
        <f>AVERAGE(E37:E38)</f>
        <v>0.375</v>
      </c>
      <c r="F39" s="74">
        <f>AVERAGE(F37:F38)</f>
        <v>0.375</v>
      </c>
      <c r="G39" s="74">
        <f t="shared" ref="G39:J39" si="6">AVERAGE(G37:G38)</f>
        <v>0.375</v>
      </c>
      <c r="H39" s="74">
        <f t="shared" si="6"/>
        <v>0.375</v>
      </c>
      <c r="I39" s="74">
        <f t="shared" si="6"/>
        <v>0.375</v>
      </c>
      <c r="J39" s="74">
        <f t="shared" si="6"/>
        <v>0.375</v>
      </c>
      <c r="K39" s="74">
        <f t="shared" ref="K39" si="7">AVERAGE(K37:K38)</f>
        <v>0.375</v>
      </c>
      <c r="L39" s="74">
        <f t="shared" ref="L39" si="8">AVERAGE(L37:L38)</f>
        <v>0.375</v>
      </c>
      <c r="M39" s="74">
        <f t="shared" ref="M39" si="9">AVERAGE(M37:M38)</f>
        <v>0.375</v>
      </c>
      <c r="N39" s="74">
        <f t="shared" ref="N39" si="10">AVERAGE(N37:N38)</f>
        <v>0.375</v>
      </c>
    </row>
    <row r="40" spans="2:14" x14ac:dyDescent="0.35">
      <c r="B40" s="4"/>
      <c r="C40" s="4"/>
      <c r="D40" s="37"/>
    </row>
    <row r="41" spans="2:14" ht="18.5" x14ac:dyDescent="0.35">
      <c r="B41" s="106" t="s">
        <v>197</v>
      </c>
      <c r="C41" s="106"/>
      <c r="D41" s="37"/>
    </row>
    <row r="42" spans="2:14" x14ac:dyDescent="0.35">
      <c r="B42" s="21" t="s">
        <v>191</v>
      </c>
      <c r="C42" s="21" t="s">
        <v>192</v>
      </c>
      <c r="D42" s="21" t="s">
        <v>193</v>
      </c>
      <c r="E42" s="21" t="s">
        <v>194</v>
      </c>
      <c r="F42" s="21" t="s">
        <v>231</v>
      </c>
      <c r="G42" s="21" t="s">
        <v>233</v>
      </c>
      <c r="H42" s="21" t="s">
        <v>234</v>
      </c>
      <c r="I42" s="21" t="s">
        <v>235</v>
      </c>
      <c r="J42" s="21" t="s">
        <v>236</v>
      </c>
      <c r="K42" s="21" t="s">
        <v>237</v>
      </c>
      <c r="L42" s="21" t="s">
        <v>238</v>
      </c>
      <c r="M42" s="21" t="s">
        <v>239</v>
      </c>
      <c r="N42" s="21" t="s">
        <v>240</v>
      </c>
    </row>
    <row r="43" spans="2:14" x14ac:dyDescent="0.35">
      <c r="B43" s="45" t="s">
        <v>78</v>
      </c>
      <c r="C43" s="46">
        <v>5</v>
      </c>
      <c r="D43" s="46">
        <v>5</v>
      </c>
      <c r="E43" s="46">
        <v>5</v>
      </c>
      <c r="F43" s="46">
        <v>5</v>
      </c>
      <c r="G43" s="46">
        <v>5</v>
      </c>
      <c r="H43" s="46">
        <v>5</v>
      </c>
      <c r="I43" s="46">
        <v>5</v>
      </c>
      <c r="J43" s="46">
        <v>5</v>
      </c>
      <c r="K43" s="46">
        <v>5</v>
      </c>
      <c r="L43" s="46">
        <v>5</v>
      </c>
      <c r="M43" s="46">
        <v>5</v>
      </c>
      <c r="N43" s="46">
        <v>5</v>
      </c>
    </row>
    <row r="44" spans="2:14" x14ac:dyDescent="0.35">
      <c r="B44" s="45" t="s">
        <v>85</v>
      </c>
      <c r="C44" s="46">
        <v>3</v>
      </c>
      <c r="D44" s="46">
        <v>3</v>
      </c>
      <c r="E44" s="46">
        <v>3</v>
      </c>
      <c r="F44" s="46">
        <v>3</v>
      </c>
      <c r="G44" s="46">
        <v>3</v>
      </c>
      <c r="H44" s="46">
        <v>3</v>
      </c>
      <c r="I44" s="46">
        <v>3</v>
      </c>
      <c r="J44" s="46">
        <v>3</v>
      </c>
      <c r="K44" s="46">
        <v>3</v>
      </c>
      <c r="L44" s="46">
        <v>3</v>
      </c>
      <c r="M44" s="46">
        <v>3</v>
      </c>
      <c r="N44" s="46">
        <v>3</v>
      </c>
    </row>
    <row r="45" spans="2:14" x14ac:dyDescent="0.35">
      <c r="B45" s="45" t="s">
        <v>92</v>
      </c>
      <c r="C45" s="46">
        <v>3</v>
      </c>
      <c r="D45" s="46">
        <v>3</v>
      </c>
      <c r="E45" s="46">
        <v>3</v>
      </c>
      <c r="F45" s="46">
        <v>3</v>
      </c>
      <c r="G45" s="46">
        <v>3</v>
      </c>
      <c r="H45" s="46">
        <v>3</v>
      </c>
      <c r="I45" s="46">
        <v>3</v>
      </c>
      <c r="J45" s="46">
        <v>3</v>
      </c>
      <c r="K45" s="46">
        <v>3</v>
      </c>
      <c r="L45" s="46">
        <v>3</v>
      </c>
      <c r="M45" s="46">
        <v>3</v>
      </c>
      <c r="N45" s="46">
        <v>3</v>
      </c>
    </row>
    <row r="46" spans="2:14" ht="15.5" x14ac:dyDescent="0.35">
      <c r="B46" s="52" t="s">
        <v>198</v>
      </c>
      <c r="C46" s="73">
        <f>AVERAGE(C43:C45)</f>
        <v>3.6666666666666665</v>
      </c>
      <c r="D46" s="73">
        <f>AVERAGE(D43:D45)</f>
        <v>3.6666666666666665</v>
      </c>
      <c r="E46" s="73">
        <f>AVERAGE(E43:E45)</f>
        <v>3.6666666666666665</v>
      </c>
      <c r="F46" s="73">
        <f>AVERAGE(F43:F45)</f>
        <v>3.6666666666666665</v>
      </c>
      <c r="G46" s="73">
        <f t="shared" ref="G46:J46" si="11">AVERAGE(G43:G45)</f>
        <v>3.6666666666666665</v>
      </c>
      <c r="H46" s="73">
        <f t="shared" si="11"/>
        <v>3.6666666666666665</v>
      </c>
      <c r="I46" s="73">
        <f t="shared" si="11"/>
        <v>3.6666666666666665</v>
      </c>
      <c r="J46" s="73">
        <f t="shared" si="11"/>
        <v>3.6666666666666665</v>
      </c>
      <c r="K46" s="73">
        <f t="shared" ref="K46" si="12">AVERAGE(K43:K45)</f>
        <v>3.6666666666666665</v>
      </c>
      <c r="L46" s="73">
        <f t="shared" ref="L46" si="13">AVERAGE(L43:L45)</f>
        <v>3.6666666666666665</v>
      </c>
      <c r="M46" s="73">
        <f t="shared" ref="M46" si="14">AVERAGE(M43:M45)</f>
        <v>3.6666666666666665</v>
      </c>
      <c r="N46" s="73">
        <f t="shared" ref="N46" si="15">AVERAGE(N43:N45)</f>
        <v>3.6666666666666665</v>
      </c>
    </row>
  </sheetData>
  <mergeCells count="14">
    <mergeCell ref="I12:M12"/>
    <mergeCell ref="N12:O12"/>
    <mergeCell ref="B35:C35"/>
    <mergeCell ref="B41:C41"/>
    <mergeCell ref="B8:E8"/>
    <mergeCell ref="B9:E9"/>
    <mergeCell ref="B10:E10"/>
    <mergeCell ref="A12:D12"/>
    <mergeCell ref="F12:H12"/>
    <mergeCell ref="B1:N1"/>
    <mergeCell ref="B4:E4"/>
    <mergeCell ref="B5:E5"/>
    <mergeCell ref="B6:E6"/>
    <mergeCell ref="B7:E7"/>
  </mergeCells>
  <phoneticPr fontId="2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9C8F-70B7-4E83-BA45-7E05CB2C268B}">
  <dimension ref="A1:T37"/>
  <sheetViews>
    <sheetView topLeftCell="G7" workbookViewId="0">
      <selection activeCell="F11" sqref="F11:F13"/>
    </sheetView>
  </sheetViews>
  <sheetFormatPr defaultRowHeight="14.5" x14ac:dyDescent="0.35"/>
  <cols>
    <col min="2" max="2" width="46.08984375" customWidth="1"/>
    <col min="3" max="3" width="27.08984375" customWidth="1"/>
    <col min="4" max="4" width="17.6328125" customWidth="1"/>
    <col min="5" max="5" width="32.90625" customWidth="1"/>
    <col min="6" max="6" width="15.54296875" customWidth="1"/>
    <col min="7" max="17" width="17.6328125" customWidth="1"/>
  </cols>
  <sheetData>
    <row r="1" spans="1:20" ht="23.5" x14ac:dyDescent="0.5">
      <c r="A1" s="4"/>
      <c r="B1" s="140" t="s">
        <v>67</v>
      </c>
      <c r="C1" s="140"/>
      <c r="D1" s="140"/>
      <c r="E1" s="140"/>
      <c r="F1" s="140"/>
      <c r="G1" s="140"/>
      <c r="H1" s="140"/>
      <c r="I1" s="140"/>
      <c r="J1" s="140"/>
      <c r="K1" s="140"/>
      <c r="L1" s="140"/>
      <c r="M1" s="140"/>
      <c r="N1" s="140"/>
      <c r="O1" s="6"/>
      <c r="P1" s="6"/>
      <c r="Q1" s="6"/>
      <c r="R1" s="6"/>
      <c r="S1" s="6"/>
      <c r="T1" s="6"/>
    </row>
    <row r="2" spans="1:20" x14ac:dyDescent="0.35">
      <c r="A2" s="4"/>
      <c r="B2" s="4"/>
      <c r="C2" s="4"/>
      <c r="D2" s="4"/>
      <c r="E2" s="4"/>
      <c r="F2" s="4"/>
      <c r="G2" s="4"/>
      <c r="H2" s="4"/>
      <c r="I2" s="4"/>
      <c r="J2" s="4"/>
      <c r="K2" s="4"/>
      <c r="L2" s="4"/>
      <c r="M2" s="4"/>
      <c r="N2" s="4"/>
      <c r="O2" s="4"/>
    </row>
    <row r="3" spans="1:20" x14ac:dyDescent="0.35">
      <c r="A3" s="4"/>
      <c r="B3" s="4"/>
      <c r="C3" s="4"/>
      <c r="D3" s="4"/>
      <c r="E3" s="4"/>
      <c r="F3" s="4"/>
      <c r="G3" s="4"/>
      <c r="H3" s="4"/>
      <c r="I3" s="4"/>
      <c r="J3" s="4"/>
      <c r="K3" s="4"/>
      <c r="L3" s="4"/>
      <c r="M3" s="4"/>
      <c r="N3" s="4"/>
      <c r="O3" s="4"/>
    </row>
    <row r="4" spans="1:20" ht="18.5" x14ac:dyDescent="0.35">
      <c r="A4" s="4"/>
      <c r="B4" s="141" t="s">
        <v>26</v>
      </c>
      <c r="C4" s="142"/>
      <c r="D4" s="142"/>
      <c r="E4" s="142"/>
      <c r="F4" s="4"/>
      <c r="G4" s="4"/>
      <c r="H4" s="4"/>
      <c r="I4" s="4"/>
      <c r="J4" s="4"/>
      <c r="K4" s="4"/>
      <c r="L4" s="4"/>
      <c r="M4" s="4"/>
      <c r="N4" s="4"/>
      <c r="O4" s="4"/>
    </row>
    <row r="5" spans="1:20" ht="18.5" x14ac:dyDescent="0.35">
      <c r="A5" s="4"/>
      <c r="B5" s="146" t="s">
        <v>68</v>
      </c>
      <c r="C5" s="147"/>
      <c r="D5" s="147"/>
      <c r="E5" s="148"/>
      <c r="F5" s="4"/>
      <c r="G5" s="4"/>
      <c r="H5" s="4"/>
      <c r="I5" s="4"/>
      <c r="J5" s="4"/>
      <c r="K5" s="4"/>
      <c r="L5" s="4"/>
      <c r="M5" s="4"/>
      <c r="N5" s="4"/>
      <c r="O5" s="4"/>
    </row>
    <row r="6" spans="1:20" ht="18.5" x14ac:dyDescent="0.35">
      <c r="A6" s="4"/>
      <c r="B6" s="146" t="s">
        <v>69</v>
      </c>
      <c r="C6" s="147"/>
      <c r="D6" s="147"/>
      <c r="E6" s="148"/>
      <c r="F6" s="4"/>
      <c r="G6" s="4"/>
      <c r="H6" s="4"/>
      <c r="I6" s="4"/>
      <c r="J6" s="4"/>
      <c r="K6" s="4"/>
      <c r="L6" s="4"/>
      <c r="M6" s="4"/>
      <c r="N6" s="4"/>
      <c r="O6" s="4"/>
    </row>
    <row r="7" spans="1:20" ht="18.5" x14ac:dyDescent="0.35">
      <c r="A7" s="4"/>
      <c r="B7" s="146" t="s">
        <v>70</v>
      </c>
      <c r="C7" s="147"/>
      <c r="D7" s="147"/>
      <c r="E7" s="148"/>
      <c r="F7" s="4"/>
      <c r="G7" s="4"/>
      <c r="H7" s="4"/>
      <c r="I7" s="4"/>
      <c r="J7" s="4"/>
      <c r="K7" s="4"/>
      <c r="L7" s="4"/>
      <c r="M7" s="4"/>
      <c r="N7" s="4"/>
      <c r="O7" s="4"/>
    </row>
    <row r="8" spans="1:20" ht="18.5" x14ac:dyDescent="0.35">
      <c r="A8" s="4"/>
      <c r="B8" s="5"/>
      <c r="C8" s="5"/>
      <c r="D8" s="5"/>
      <c r="E8" s="5"/>
      <c r="F8" s="4"/>
      <c r="G8" s="4"/>
      <c r="H8" s="4"/>
      <c r="I8" s="4"/>
      <c r="J8" s="4"/>
      <c r="K8" s="4"/>
      <c r="L8" s="4"/>
      <c r="M8" s="4"/>
      <c r="N8" s="4"/>
      <c r="O8" s="4"/>
    </row>
    <row r="9" spans="1:20" ht="18.5" x14ac:dyDescent="0.35">
      <c r="A9" s="121" t="s">
        <v>46</v>
      </c>
      <c r="B9" s="122"/>
      <c r="C9" s="122"/>
      <c r="D9" s="123"/>
      <c r="E9" s="62" t="s">
        <v>223</v>
      </c>
      <c r="F9" s="119" t="s">
        <v>31</v>
      </c>
      <c r="G9" s="119"/>
      <c r="H9" s="119"/>
      <c r="I9" s="119" t="s">
        <v>32</v>
      </c>
      <c r="J9" s="119"/>
      <c r="K9" s="119"/>
      <c r="L9" s="119"/>
      <c r="M9" s="119"/>
      <c r="N9" s="119" t="s">
        <v>33</v>
      </c>
      <c r="O9" s="119"/>
    </row>
    <row r="10" spans="1:20" ht="55.5" x14ac:dyDescent="0.35">
      <c r="A10" s="36" t="s">
        <v>34</v>
      </c>
      <c r="B10" s="36" t="s">
        <v>12</v>
      </c>
      <c r="C10" s="36" t="s">
        <v>245</v>
      </c>
      <c r="D10" s="36" t="s">
        <v>218</v>
      </c>
      <c r="E10" s="36" t="s">
        <v>35</v>
      </c>
      <c r="F10" s="36" t="s">
        <v>36</v>
      </c>
      <c r="G10" s="36" t="s">
        <v>37</v>
      </c>
      <c r="H10" s="36" t="s">
        <v>38</v>
      </c>
      <c r="I10" s="55" t="s">
        <v>39</v>
      </c>
      <c r="J10" s="56" t="s">
        <v>40</v>
      </c>
      <c r="K10" s="57" t="s">
        <v>41</v>
      </c>
      <c r="L10" s="36" t="s">
        <v>42</v>
      </c>
      <c r="M10" s="36" t="s">
        <v>43</v>
      </c>
      <c r="N10" s="36" t="s">
        <v>44</v>
      </c>
      <c r="O10" s="36" t="s">
        <v>45</v>
      </c>
    </row>
    <row r="11" spans="1:20" ht="72.5" x14ac:dyDescent="0.35">
      <c r="A11" s="67">
        <v>1</v>
      </c>
      <c r="B11" s="67" t="s">
        <v>187</v>
      </c>
      <c r="C11" s="70" t="s">
        <v>217</v>
      </c>
      <c r="D11" s="70" t="s">
        <v>10</v>
      </c>
      <c r="E11" s="42" t="s">
        <v>230</v>
      </c>
      <c r="F11" s="95"/>
      <c r="G11" s="69"/>
      <c r="H11" s="69"/>
      <c r="I11" s="76">
        <f>C22</f>
        <v>3</v>
      </c>
      <c r="J11" s="78">
        <f>C28</f>
        <v>0.375</v>
      </c>
      <c r="K11" s="76">
        <f>C35</f>
        <v>3</v>
      </c>
      <c r="L11" s="76">
        <f>$I11*(1-$J11)*$K11</f>
        <v>5.625</v>
      </c>
      <c r="M11" s="79" t="s">
        <v>103</v>
      </c>
      <c r="N11" s="44"/>
      <c r="O11" s="44"/>
    </row>
    <row r="12" spans="1:20" ht="43.5" x14ac:dyDescent="0.35">
      <c r="A12" s="128">
        <v>2</v>
      </c>
      <c r="B12" s="128" t="s">
        <v>188</v>
      </c>
      <c r="C12" s="133" t="s">
        <v>217</v>
      </c>
      <c r="D12" s="133" t="s">
        <v>10</v>
      </c>
      <c r="E12" s="42" t="s">
        <v>242</v>
      </c>
      <c r="F12" s="112"/>
      <c r="G12" s="113"/>
      <c r="H12" s="113"/>
      <c r="I12" s="107">
        <f>D22</f>
        <v>4</v>
      </c>
      <c r="J12" s="132">
        <f>D28</f>
        <v>0.375</v>
      </c>
      <c r="K12" s="107">
        <f>D35</f>
        <v>2.3333333333333335</v>
      </c>
      <c r="L12" s="107">
        <f>$I12*(1-$J12)*$K12</f>
        <v>5.8333333333333339</v>
      </c>
      <c r="M12" s="120" t="s">
        <v>103</v>
      </c>
      <c r="N12" s="111"/>
      <c r="O12" s="111"/>
    </row>
    <row r="13" spans="1:20" ht="30" customHeight="1" x14ac:dyDescent="0.35">
      <c r="A13" s="128"/>
      <c r="B13" s="128"/>
      <c r="C13" s="133"/>
      <c r="D13" s="133"/>
      <c r="E13" s="42" t="s">
        <v>243</v>
      </c>
      <c r="F13" s="112"/>
      <c r="G13" s="113"/>
      <c r="H13" s="113"/>
      <c r="I13" s="107"/>
      <c r="J13" s="132"/>
      <c r="K13" s="107"/>
      <c r="L13" s="107"/>
      <c r="M13" s="120"/>
      <c r="N13" s="111"/>
      <c r="O13" s="111"/>
    </row>
    <row r="14" spans="1:20" ht="13.25" customHeight="1" x14ac:dyDescent="0.35"/>
    <row r="15" spans="1:20" ht="13.25" customHeight="1" x14ac:dyDescent="0.35">
      <c r="B15" s="103" t="s">
        <v>190</v>
      </c>
      <c r="C15" s="104"/>
      <c r="D15" s="37"/>
    </row>
    <row r="16" spans="1:20" ht="13.25" customHeight="1" x14ac:dyDescent="0.35">
      <c r="B16" s="21" t="s">
        <v>191</v>
      </c>
      <c r="C16" s="21" t="s">
        <v>192</v>
      </c>
      <c r="D16" s="21" t="s">
        <v>193</v>
      </c>
    </row>
    <row r="17" spans="2:4" ht="13.25" customHeight="1" x14ac:dyDescent="0.35">
      <c r="B17" s="45" t="s">
        <v>136</v>
      </c>
      <c r="C17" s="46">
        <v>1</v>
      </c>
      <c r="D17" s="46">
        <v>1</v>
      </c>
    </row>
    <row r="18" spans="2:4" ht="13.25" customHeight="1" x14ac:dyDescent="0.35">
      <c r="B18" s="45" t="s">
        <v>73</v>
      </c>
      <c r="C18" s="46">
        <v>1</v>
      </c>
      <c r="D18" s="46">
        <v>1</v>
      </c>
    </row>
    <row r="19" spans="2:4" ht="13.25" customHeight="1" x14ac:dyDescent="0.35">
      <c r="B19" s="45" t="s">
        <v>71</v>
      </c>
      <c r="C19" s="82">
        <v>3</v>
      </c>
      <c r="D19" s="82">
        <v>2</v>
      </c>
    </row>
    <row r="20" spans="2:4" ht="13.25" customHeight="1" x14ac:dyDescent="0.35">
      <c r="B20" s="45" t="s">
        <v>205</v>
      </c>
      <c r="C20" s="82">
        <v>3</v>
      </c>
      <c r="D20" s="82">
        <v>4</v>
      </c>
    </row>
    <row r="21" spans="2:4" ht="13.25" customHeight="1" x14ac:dyDescent="0.35">
      <c r="B21" s="45" t="s">
        <v>72</v>
      </c>
      <c r="C21" s="46">
        <v>2</v>
      </c>
      <c r="D21" s="46">
        <v>3</v>
      </c>
    </row>
    <row r="22" spans="2:4" ht="13.25" customHeight="1" x14ac:dyDescent="0.35">
      <c r="B22" s="47" t="s">
        <v>195</v>
      </c>
      <c r="C22" s="48">
        <f>MAX(C17:C21)</f>
        <v>3</v>
      </c>
      <c r="D22" s="48">
        <f>MAX(D17:D21)</f>
        <v>4</v>
      </c>
    </row>
    <row r="23" spans="2:4" ht="13.25" customHeight="1" x14ac:dyDescent="0.35">
      <c r="B23" s="4"/>
      <c r="C23" s="4"/>
      <c r="D23" s="37"/>
    </row>
    <row r="24" spans="2:4" ht="13.25" customHeight="1" x14ac:dyDescent="0.35">
      <c r="B24" s="105" t="s">
        <v>40</v>
      </c>
      <c r="C24" s="105"/>
      <c r="D24" s="37"/>
    </row>
    <row r="25" spans="2:4" ht="13.25" customHeight="1" x14ac:dyDescent="0.35">
      <c r="B25" s="21" t="s">
        <v>191</v>
      </c>
      <c r="C25" s="21" t="s">
        <v>192</v>
      </c>
      <c r="D25" s="21" t="s">
        <v>193</v>
      </c>
    </row>
    <row r="26" spans="2:4" ht="13.25" customHeight="1" x14ac:dyDescent="0.35">
      <c r="B26" s="45" t="s">
        <v>166</v>
      </c>
      <c r="C26" s="49">
        <v>0.25</v>
      </c>
      <c r="D26" s="49">
        <v>0.25</v>
      </c>
    </row>
    <row r="27" spans="2:4" ht="13.25" customHeight="1" x14ac:dyDescent="0.35">
      <c r="B27" s="50" t="s">
        <v>173</v>
      </c>
      <c r="C27" s="51">
        <v>0.5</v>
      </c>
      <c r="D27" s="51">
        <v>0.5</v>
      </c>
    </row>
    <row r="28" spans="2:4" ht="13.25" customHeight="1" x14ac:dyDescent="0.35">
      <c r="B28" s="52" t="s">
        <v>196</v>
      </c>
      <c r="C28" s="53">
        <f>AVERAGE(C26:C27)</f>
        <v>0.375</v>
      </c>
      <c r="D28" s="53">
        <f>AVERAGE(D26:D27)</f>
        <v>0.375</v>
      </c>
    </row>
    <row r="29" spans="2:4" ht="13.25" customHeight="1" x14ac:dyDescent="0.35">
      <c r="B29" s="4"/>
      <c r="C29" s="4"/>
      <c r="D29" s="37"/>
    </row>
    <row r="30" spans="2:4" ht="13.25" customHeight="1" x14ac:dyDescent="0.35">
      <c r="B30" s="106" t="s">
        <v>197</v>
      </c>
      <c r="C30" s="106"/>
      <c r="D30" s="37"/>
    </row>
    <row r="31" spans="2:4" ht="13.25" customHeight="1" x14ac:dyDescent="0.35">
      <c r="B31" s="21" t="s">
        <v>191</v>
      </c>
      <c r="C31" s="21" t="s">
        <v>192</v>
      </c>
      <c r="D31" s="21" t="s">
        <v>193</v>
      </c>
    </row>
    <row r="32" spans="2:4" ht="13.25" customHeight="1" x14ac:dyDescent="0.35">
      <c r="B32" s="45" t="s">
        <v>78</v>
      </c>
      <c r="C32" s="46">
        <v>5</v>
      </c>
      <c r="D32" s="46">
        <v>5</v>
      </c>
    </row>
    <row r="33" spans="2:4" ht="13.25" customHeight="1" x14ac:dyDescent="0.35">
      <c r="B33" s="45" t="s">
        <v>85</v>
      </c>
      <c r="C33" s="46">
        <v>2</v>
      </c>
      <c r="D33" s="46">
        <v>1</v>
      </c>
    </row>
    <row r="34" spans="2:4" ht="13.25" customHeight="1" x14ac:dyDescent="0.35">
      <c r="B34" s="45" t="s">
        <v>92</v>
      </c>
      <c r="C34" s="46">
        <v>2</v>
      </c>
      <c r="D34" s="46">
        <v>1</v>
      </c>
    </row>
    <row r="35" spans="2:4" ht="13.25" customHeight="1" x14ac:dyDescent="0.35">
      <c r="B35" s="52" t="s">
        <v>198</v>
      </c>
      <c r="C35" s="54">
        <f>AVERAGE(C32:C34)</f>
        <v>3</v>
      </c>
      <c r="D35" s="54">
        <f>AVERAGE(D32:D34)</f>
        <v>2.3333333333333335</v>
      </c>
    </row>
    <row r="36" spans="2:4" ht="13.25" customHeight="1" x14ac:dyDescent="0.35"/>
    <row r="37" spans="2:4" ht="13.25" customHeight="1" x14ac:dyDescent="0.35"/>
  </sheetData>
  <mergeCells count="26">
    <mergeCell ref="A9:D9"/>
    <mergeCell ref="F9:H9"/>
    <mergeCell ref="I9:M9"/>
    <mergeCell ref="N9:O9"/>
    <mergeCell ref="B1:N1"/>
    <mergeCell ref="B4:E4"/>
    <mergeCell ref="B5:E5"/>
    <mergeCell ref="B6:E6"/>
    <mergeCell ref="B7:E7"/>
    <mergeCell ref="A12:A13"/>
    <mergeCell ref="G12:G13"/>
    <mergeCell ref="H12:H13"/>
    <mergeCell ref="I12:I13"/>
    <mergeCell ref="J12:J13"/>
    <mergeCell ref="F12:F13"/>
    <mergeCell ref="C12:C13"/>
    <mergeCell ref="K12:K13"/>
    <mergeCell ref="L12:L13"/>
    <mergeCell ref="M12:M13"/>
    <mergeCell ref="N12:N13"/>
    <mergeCell ref="O12:O13"/>
    <mergeCell ref="B15:C15"/>
    <mergeCell ref="B24:C24"/>
    <mergeCell ref="B30:C30"/>
    <mergeCell ref="D12:D13"/>
    <mergeCell ref="B12:B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9B90-658D-46AA-A16A-91C21859D421}">
  <dimension ref="A1:T35"/>
  <sheetViews>
    <sheetView topLeftCell="G1" workbookViewId="0">
      <selection activeCell="O14" sqref="O14"/>
    </sheetView>
  </sheetViews>
  <sheetFormatPr defaultRowHeight="14.5" x14ac:dyDescent="0.35"/>
  <cols>
    <col min="2" max="2" width="46.08984375" customWidth="1"/>
    <col min="3" max="3" width="27.08984375" customWidth="1"/>
    <col min="4" max="4" width="17.6328125" customWidth="1"/>
    <col min="5" max="5" width="44.08984375" customWidth="1"/>
    <col min="6" max="6" width="21.90625" customWidth="1"/>
    <col min="7" max="17" width="17.6328125" customWidth="1"/>
  </cols>
  <sheetData>
    <row r="1" spans="1:20" ht="23.5" x14ac:dyDescent="0.5">
      <c r="A1" s="4"/>
      <c r="B1" s="140" t="s">
        <v>260</v>
      </c>
      <c r="C1" s="140"/>
      <c r="D1" s="140"/>
      <c r="E1" s="140"/>
      <c r="F1" s="140"/>
      <c r="G1" s="140"/>
      <c r="H1" s="140"/>
      <c r="I1" s="140"/>
      <c r="J1" s="140"/>
      <c r="K1" s="140"/>
      <c r="L1" s="140"/>
      <c r="M1" s="140"/>
      <c r="N1" s="140"/>
      <c r="O1" s="6"/>
      <c r="P1" s="6"/>
      <c r="Q1" s="6"/>
      <c r="R1" s="6"/>
      <c r="S1" s="6"/>
      <c r="T1" s="6"/>
    </row>
    <row r="2" spans="1:20" x14ac:dyDescent="0.35">
      <c r="A2" s="4"/>
      <c r="B2" s="4"/>
      <c r="C2" s="4"/>
      <c r="D2" s="4"/>
      <c r="E2" s="4"/>
      <c r="F2" s="4"/>
      <c r="G2" s="4"/>
      <c r="H2" s="4"/>
      <c r="I2" s="4"/>
      <c r="J2" s="4"/>
      <c r="K2" s="4"/>
      <c r="L2" s="4"/>
      <c r="M2" s="4"/>
      <c r="N2" s="4"/>
      <c r="O2" s="4"/>
    </row>
    <row r="3" spans="1:20" x14ac:dyDescent="0.35">
      <c r="A3" s="4"/>
      <c r="B3" s="4"/>
      <c r="C3" s="4"/>
      <c r="D3" s="4"/>
      <c r="E3" s="4"/>
      <c r="F3" s="4"/>
      <c r="G3" s="4"/>
      <c r="H3" s="4"/>
      <c r="I3" s="4"/>
      <c r="J3" s="4"/>
      <c r="K3" s="4"/>
      <c r="L3" s="4"/>
      <c r="M3" s="4"/>
      <c r="N3" s="4"/>
      <c r="O3" s="4"/>
    </row>
    <row r="4" spans="1:20" ht="18.5" x14ac:dyDescent="0.35">
      <c r="A4" s="4"/>
      <c r="B4" s="141" t="s">
        <v>26</v>
      </c>
      <c r="C4" s="142"/>
      <c r="D4" s="142"/>
      <c r="E4" s="142"/>
      <c r="F4" s="4"/>
      <c r="G4" s="4"/>
      <c r="H4" s="4"/>
      <c r="I4" s="4"/>
      <c r="J4" s="4"/>
      <c r="K4" s="4"/>
      <c r="L4" s="4"/>
      <c r="M4" s="4"/>
      <c r="N4" s="4"/>
      <c r="O4" s="4"/>
    </row>
    <row r="5" spans="1:20" ht="18.5" x14ac:dyDescent="0.35">
      <c r="A5" s="4"/>
      <c r="B5" s="146" t="s">
        <v>254</v>
      </c>
      <c r="C5" s="147"/>
      <c r="D5" s="147"/>
      <c r="E5" s="148"/>
      <c r="F5" s="4"/>
      <c r="G5" s="4"/>
      <c r="H5" s="4"/>
      <c r="I5" s="4"/>
      <c r="J5" s="4"/>
      <c r="K5" s="4"/>
      <c r="L5" s="4"/>
      <c r="M5" s="4"/>
      <c r="N5" s="4"/>
      <c r="O5" s="4"/>
    </row>
    <row r="6" spans="1:20" ht="18.5" x14ac:dyDescent="0.35">
      <c r="A6" s="4"/>
      <c r="B6" s="146" t="s">
        <v>253</v>
      </c>
      <c r="C6" s="147"/>
      <c r="D6" s="147"/>
      <c r="E6" s="148"/>
      <c r="F6" s="4"/>
      <c r="G6" s="4"/>
      <c r="H6" s="4"/>
      <c r="I6" s="4"/>
      <c r="J6" s="4"/>
      <c r="K6" s="4"/>
      <c r="L6" s="4"/>
      <c r="M6" s="4"/>
      <c r="N6" s="4"/>
      <c r="O6" s="4"/>
    </row>
    <row r="7" spans="1:20" ht="18.5" x14ac:dyDescent="0.35">
      <c r="A7" s="4"/>
      <c r="B7" s="5"/>
      <c r="C7" s="5"/>
      <c r="D7" s="5"/>
      <c r="E7" s="5"/>
      <c r="F7" s="4"/>
      <c r="G7" s="4"/>
      <c r="H7" s="4"/>
      <c r="I7" s="4"/>
      <c r="J7" s="4"/>
      <c r="K7" s="4"/>
      <c r="L7" s="4"/>
      <c r="M7" s="4"/>
      <c r="N7" s="4"/>
      <c r="O7" s="4"/>
    </row>
    <row r="8" spans="1:20" ht="18.5" x14ac:dyDescent="0.35">
      <c r="A8" s="121" t="s">
        <v>46</v>
      </c>
      <c r="B8" s="122"/>
      <c r="C8" s="122"/>
      <c r="D8" s="123"/>
      <c r="E8" s="62" t="s">
        <v>223</v>
      </c>
      <c r="F8" s="119" t="s">
        <v>31</v>
      </c>
      <c r="G8" s="119"/>
      <c r="H8" s="119"/>
      <c r="I8" s="119" t="s">
        <v>32</v>
      </c>
      <c r="J8" s="119"/>
      <c r="K8" s="119"/>
      <c r="L8" s="119"/>
      <c r="M8" s="119"/>
      <c r="N8" s="119" t="s">
        <v>33</v>
      </c>
      <c r="O8" s="119"/>
    </row>
    <row r="9" spans="1:20" ht="55.5" x14ac:dyDescent="0.35">
      <c r="A9" s="36" t="s">
        <v>34</v>
      </c>
      <c r="B9" s="36" t="s">
        <v>12</v>
      </c>
      <c r="C9" s="36" t="s">
        <v>245</v>
      </c>
      <c r="D9" s="36" t="s">
        <v>218</v>
      </c>
      <c r="E9" s="36" t="s">
        <v>35</v>
      </c>
      <c r="F9" s="36" t="s">
        <v>36</v>
      </c>
      <c r="G9" s="36" t="s">
        <v>37</v>
      </c>
      <c r="H9" s="36" t="s">
        <v>38</v>
      </c>
      <c r="I9" s="55" t="s">
        <v>39</v>
      </c>
      <c r="J9" s="56" t="s">
        <v>40</v>
      </c>
      <c r="K9" s="57" t="s">
        <v>41</v>
      </c>
      <c r="L9" s="36" t="s">
        <v>42</v>
      </c>
      <c r="M9" s="36" t="s">
        <v>43</v>
      </c>
      <c r="N9" s="36" t="s">
        <v>44</v>
      </c>
      <c r="O9" s="36" t="s">
        <v>45</v>
      </c>
    </row>
    <row r="10" spans="1:20" ht="101.5" x14ac:dyDescent="0.35">
      <c r="A10" s="67">
        <v>1</v>
      </c>
      <c r="B10" s="67" t="s">
        <v>255</v>
      </c>
      <c r="C10" s="70" t="s">
        <v>213</v>
      </c>
      <c r="D10" s="70" t="s">
        <v>256</v>
      </c>
      <c r="E10" s="42" t="s">
        <v>262</v>
      </c>
      <c r="F10" s="94"/>
      <c r="G10" s="69"/>
      <c r="H10" s="69"/>
      <c r="I10" s="76">
        <f>C20</f>
        <v>4</v>
      </c>
      <c r="J10" s="78">
        <f>C26</f>
        <v>0.625</v>
      </c>
      <c r="K10" s="76">
        <f>C33</f>
        <v>3.3333333333333335</v>
      </c>
      <c r="L10" s="76">
        <f>$I10*(1-$J10)*$K10</f>
        <v>5</v>
      </c>
      <c r="M10" s="79" t="s">
        <v>103</v>
      </c>
      <c r="N10" s="44"/>
      <c r="O10" s="44"/>
    </row>
    <row r="11" spans="1:20" ht="116" x14ac:dyDescent="0.35">
      <c r="A11" s="67">
        <v>2</v>
      </c>
      <c r="B11" s="67" t="s">
        <v>254</v>
      </c>
      <c r="C11" s="70" t="s">
        <v>213</v>
      </c>
      <c r="D11" s="70" t="s">
        <v>256</v>
      </c>
      <c r="E11" s="42" t="s">
        <v>261</v>
      </c>
      <c r="F11" s="44" t="s">
        <v>397</v>
      </c>
      <c r="G11" s="69"/>
      <c r="H11" s="69"/>
      <c r="I11" s="76">
        <f>D20</f>
        <v>4</v>
      </c>
      <c r="J11" s="78">
        <f>D26</f>
        <v>0.5</v>
      </c>
      <c r="K11" s="76">
        <f>D33</f>
        <v>3.3333333333333335</v>
      </c>
      <c r="L11" s="76">
        <f>$I11*(1-$J11)*$K11</f>
        <v>6.666666666666667</v>
      </c>
      <c r="M11" s="89" t="s">
        <v>104</v>
      </c>
      <c r="N11" s="44"/>
      <c r="O11" s="44" t="s">
        <v>398</v>
      </c>
    </row>
    <row r="12" spans="1:20" ht="13.25" customHeight="1" x14ac:dyDescent="0.35"/>
    <row r="13" spans="1:20" ht="13.25" customHeight="1" x14ac:dyDescent="0.35">
      <c r="B13" s="103" t="s">
        <v>190</v>
      </c>
      <c r="C13" s="104"/>
      <c r="D13" s="37"/>
    </row>
    <row r="14" spans="1:20" ht="13.25" customHeight="1" x14ac:dyDescent="0.35">
      <c r="B14" s="21" t="s">
        <v>191</v>
      </c>
      <c r="C14" s="21" t="s">
        <v>192</v>
      </c>
      <c r="D14" s="21" t="s">
        <v>193</v>
      </c>
    </row>
    <row r="15" spans="1:20" ht="13.25" customHeight="1" x14ac:dyDescent="0.35">
      <c r="B15" s="45" t="s">
        <v>136</v>
      </c>
      <c r="C15" s="46">
        <v>1</v>
      </c>
      <c r="D15" s="46">
        <v>1</v>
      </c>
    </row>
    <row r="16" spans="1:20" ht="13.25" customHeight="1" x14ac:dyDescent="0.35">
      <c r="B16" s="45" t="s">
        <v>73</v>
      </c>
      <c r="C16" s="46">
        <v>2</v>
      </c>
      <c r="D16" s="46">
        <v>2</v>
      </c>
    </row>
    <row r="17" spans="2:4" ht="13.25" customHeight="1" x14ac:dyDescent="0.35">
      <c r="B17" s="45" t="s">
        <v>71</v>
      </c>
      <c r="C17" s="82">
        <v>4</v>
      </c>
      <c r="D17" s="82">
        <v>4</v>
      </c>
    </row>
    <row r="18" spans="2:4" ht="13.25" customHeight="1" x14ac:dyDescent="0.35">
      <c r="B18" s="45" t="s">
        <v>205</v>
      </c>
      <c r="C18" s="82">
        <v>4</v>
      </c>
      <c r="D18" s="82">
        <v>4</v>
      </c>
    </row>
    <row r="19" spans="2:4" ht="13.25" customHeight="1" x14ac:dyDescent="0.35">
      <c r="B19" s="45" t="s">
        <v>72</v>
      </c>
      <c r="C19" s="46">
        <v>4</v>
      </c>
      <c r="D19" s="46">
        <v>4</v>
      </c>
    </row>
    <row r="20" spans="2:4" ht="13.25" customHeight="1" x14ac:dyDescent="0.35">
      <c r="B20" s="47" t="s">
        <v>195</v>
      </c>
      <c r="C20" s="48">
        <f>MAX(C15:C19)</f>
        <v>4</v>
      </c>
      <c r="D20" s="48">
        <f>MAX(D15:D19)</f>
        <v>4</v>
      </c>
    </row>
    <row r="21" spans="2:4" ht="13.25" customHeight="1" x14ac:dyDescent="0.35">
      <c r="B21" s="4"/>
      <c r="C21" s="4"/>
      <c r="D21" s="37"/>
    </row>
    <row r="22" spans="2:4" ht="13.25" customHeight="1" x14ac:dyDescent="0.35">
      <c r="B22" s="105" t="s">
        <v>40</v>
      </c>
      <c r="C22" s="105"/>
      <c r="D22" s="37"/>
    </row>
    <row r="23" spans="2:4" ht="13.25" customHeight="1" x14ac:dyDescent="0.35">
      <c r="B23" s="21" t="s">
        <v>191</v>
      </c>
      <c r="C23" s="21" t="s">
        <v>192</v>
      </c>
      <c r="D23" s="21" t="s">
        <v>193</v>
      </c>
    </row>
    <row r="24" spans="2:4" ht="13.25" customHeight="1" x14ac:dyDescent="0.35">
      <c r="B24" s="45" t="s">
        <v>166</v>
      </c>
      <c r="C24" s="49">
        <v>0.75</v>
      </c>
      <c r="D24" s="49">
        <v>0.5</v>
      </c>
    </row>
    <row r="25" spans="2:4" ht="13.25" customHeight="1" x14ac:dyDescent="0.35">
      <c r="B25" s="50" t="s">
        <v>173</v>
      </c>
      <c r="C25" s="49">
        <v>0.5</v>
      </c>
      <c r="D25" s="49">
        <v>0.5</v>
      </c>
    </row>
    <row r="26" spans="2:4" ht="13.25" customHeight="1" x14ac:dyDescent="0.35">
      <c r="B26" s="52" t="s">
        <v>196</v>
      </c>
      <c r="C26" s="53">
        <f>AVERAGE(C24:C25)</f>
        <v>0.625</v>
      </c>
      <c r="D26" s="53">
        <f>AVERAGE(D24:D25)</f>
        <v>0.5</v>
      </c>
    </row>
    <row r="27" spans="2:4" ht="13.25" customHeight="1" x14ac:dyDescent="0.35">
      <c r="B27" s="4"/>
      <c r="C27" s="4"/>
      <c r="D27" s="37"/>
    </row>
    <row r="28" spans="2:4" ht="13.25" customHeight="1" x14ac:dyDescent="0.35">
      <c r="B28" s="106" t="s">
        <v>197</v>
      </c>
      <c r="C28" s="106"/>
      <c r="D28" s="37"/>
    </row>
    <row r="29" spans="2:4" ht="13.25" customHeight="1" x14ac:dyDescent="0.35">
      <c r="B29" s="21" t="s">
        <v>191</v>
      </c>
      <c r="C29" s="21" t="s">
        <v>192</v>
      </c>
      <c r="D29" s="21" t="s">
        <v>193</v>
      </c>
    </row>
    <row r="30" spans="2:4" ht="13.25" customHeight="1" x14ac:dyDescent="0.35">
      <c r="B30" s="45" t="s">
        <v>78</v>
      </c>
      <c r="C30" s="46">
        <v>5</v>
      </c>
      <c r="D30" s="46">
        <v>5</v>
      </c>
    </row>
    <row r="31" spans="2:4" ht="13.25" customHeight="1" x14ac:dyDescent="0.35">
      <c r="B31" s="45" t="s">
        <v>85</v>
      </c>
      <c r="C31" s="46">
        <v>1</v>
      </c>
      <c r="D31" s="46">
        <v>1</v>
      </c>
    </row>
    <row r="32" spans="2:4" ht="13.25" customHeight="1" x14ac:dyDescent="0.35">
      <c r="B32" s="45" t="s">
        <v>92</v>
      </c>
      <c r="C32" s="46">
        <v>4</v>
      </c>
      <c r="D32" s="46">
        <v>4</v>
      </c>
    </row>
    <row r="33" spans="2:4" ht="13.25" customHeight="1" x14ac:dyDescent="0.35">
      <c r="B33" s="52" t="s">
        <v>198</v>
      </c>
      <c r="C33" s="54">
        <f>AVERAGE(C30:C32)</f>
        <v>3.3333333333333335</v>
      </c>
      <c r="D33" s="54">
        <f>AVERAGE(D30:D32)</f>
        <v>3.3333333333333335</v>
      </c>
    </row>
    <row r="34" spans="2:4" ht="13.25" customHeight="1" x14ac:dyDescent="0.35"/>
    <row r="35" spans="2:4" ht="13.25" customHeight="1" x14ac:dyDescent="0.35"/>
  </sheetData>
  <mergeCells count="11">
    <mergeCell ref="B13:C13"/>
    <mergeCell ref="B22:C22"/>
    <mergeCell ref="B28:C28"/>
    <mergeCell ref="B1:N1"/>
    <mergeCell ref="B4:E4"/>
    <mergeCell ref="B5:E5"/>
    <mergeCell ref="B6:E6"/>
    <mergeCell ref="A8:D8"/>
    <mergeCell ref="F8:H8"/>
    <mergeCell ref="I8:M8"/>
    <mergeCell ref="N8:O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12</vt:i4>
      </vt:variant>
    </vt:vector>
  </HeadingPairs>
  <TitlesOfParts>
    <vt:vector size="12" baseType="lpstr">
      <vt:lpstr>Copertina</vt:lpstr>
      <vt:lpstr>Aree di rischio</vt:lpstr>
      <vt:lpstr>Processi</vt:lpstr>
      <vt:lpstr>Area A</vt:lpstr>
      <vt:lpstr>Area B</vt:lpstr>
      <vt:lpstr>Area C</vt:lpstr>
      <vt:lpstr>Area D</vt:lpstr>
      <vt:lpstr>Area E</vt:lpstr>
      <vt:lpstr>Area L</vt:lpstr>
      <vt:lpstr>Fattori abilitanti e misure</vt:lpstr>
      <vt:lpstr>Matrice probabilità impatto</vt:lpstr>
      <vt:lpstr>Tabella valutazione rischi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Norman Lubello</dc:creator>
  <cp:lastModifiedBy>Norman Lubello</cp:lastModifiedBy>
  <dcterms:created xsi:type="dcterms:W3CDTF">2021-02-25T06:53:19Z</dcterms:created>
  <dcterms:modified xsi:type="dcterms:W3CDTF">2023-01-16T08:19:22Z</dcterms:modified>
</cp:coreProperties>
</file>